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270" windowWidth="14940" windowHeight="9150"/>
  </bookViews>
  <sheets>
    <sheet name="ДЧБ" sheetId="1" r:id="rId1"/>
  </sheets>
  <calcPr calcId="125725"/>
</workbook>
</file>

<file path=xl/calcChain.xml><?xml version="1.0" encoding="utf-8"?>
<calcChain xmlns="http://schemas.openxmlformats.org/spreadsheetml/2006/main">
  <c r="E151" i="1"/>
  <c r="E149"/>
  <c r="E119"/>
  <c r="E106"/>
  <c r="E99" l="1"/>
  <c r="E94"/>
  <c r="E92"/>
  <c r="E89"/>
  <c r="E87"/>
  <c r="E85"/>
  <c r="E82"/>
  <c r="E75"/>
  <c r="E29"/>
  <c r="E27"/>
  <c r="E23"/>
  <c r="E21"/>
  <c r="E18"/>
  <c r="E12"/>
  <c r="E11" l="1"/>
</calcChain>
</file>

<file path=xl/sharedStrings.xml><?xml version="1.0" encoding="utf-8"?>
<sst xmlns="http://schemas.openxmlformats.org/spreadsheetml/2006/main" count="539" uniqueCount="275">
  <si>
    <t>Финансовое управление администрации г.Бодайбо и района</t>
  </si>
  <si>
    <t>Гл. администратор</t>
  </si>
  <si>
    <t>Плата за выбросы загрязняющих веществ в атмосферный воздух стационарными объектами (Федеральные государственные органы)</t>
  </si>
  <si>
    <t>048</t>
  </si>
  <si>
    <t>1.12.01.01.0.01.6.000</t>
  </si>
  <si>
    <t>1.2.0</t>
  </si>
  <si>
    <t>Плата за выбросы загрязняющих веществ в атмосферный воздух передвижными объектами (Федеральные государственные органы)</t>
  </si>
  <si>
    <t>1.12.01.02.0.01.6.000</t>
  </si>
  <si>
    <t>Плата за сбросы загрязняющих веществ в водные объекты (федеральные государственные органы)</t>
  </si>
  <si>
    <t>1.12.01.03.0.01.6.000</t>
  </si>
  <si>
    <t>Плата за размещение отходов производства и потребления (Федеральные государственные органы)</t>
  </si>
  <si>
    <t>1.12.01.04.0.01.6.000</t>
  </si>
  <si>
    <t>Денежные взыскания (штрафы) за нарушение законодательства Российской Федерации о недрах (федеральные государственные органы)</t>
  </si>
  <si>
    <t>1.16.25.01.0.01.6.000</t>
  </si>
  <si>
    <t>1.4.0</t>
  </si>
  <si>
    <t>Денежные взыскания (штрафы) за нарушение законодательства Российской Федерации об охране и использовании животного мира (федеральные государственные органы)</t>
  </si>
  <si>
    <t>076</t>
  </si>
  <si>
    <t>1.16.25.03.0.01.6.000</t>
  </si>
  <si>
    <t>Прочие поступления от денежных взысканий (штрафов) и иных сумм в возмещение ущерба, зачисляемые в бюджеты муниципальных районов (федеральные государственные органы)</t>
  </si>
  <si>
    <t>1.16.90.05.0.05.6.000</t>
  </si>
  <si>
    <t>Денежные взыскания (штрафы) за нарушение земельного законодательства (федеральные государственные органы)</t>
  </si>
  <si>
    <t>081</t>
  </si>
  <si>
    <t>1.16.25.06.0.01.6.000</t>
  </si>
  <si>
    <t>Денежные взыскания (штрафы) за нарушение законодательства в области охраны окружающей среды (федеральные государственные органы)</t>
  </si>
  <si>
    <t>141</t>
  </si>
  <si>
    <t>1.16.25.05.0.01.6.000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</si>
  <si>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 (федеральные государственные органы)</t>
  </si>
  <si>
    <t>1.16.28.00.0.01.6.000</t>
  </si>
  <si>
    <t>Прочие поступления от денежных взысканий (штрафов) и иных сумм в возмещение ущерба, зачисляемые в бюджеты муниципальных районов (федеральные казенные учреждения)</t>
  </si>
  <si>
    <t>177</t>
  </si>
  <si>
    <t>1.16.90.05.0.05.7.000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</si>
  <si>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платежа)</t>
  </si>
  <si>
    <t>182</t>
  </si>
  <si>
    <t>1.01.02.01.0.01.1.000</t>
  </si>
  <si>
    <t>1.1.0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</si>
  <si>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(пени, проценты)</t>
  </si>
  <si>
    <t>1.01.02.01.0.01.2.000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</si>
  <si>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(взыскания)</t>
  </si>
  <si>
    <t>1.01.02.01.0.01.3.000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</si>
  <si>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(прочие поступления)</t>
  </si>
  <si>
    <t>1.01.02.01.0.01.4.000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</si>
  <si>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</si>
  <si>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1.01.02.02.0.01.1.000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</si>
  <si>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(пени, проценты)</t>
  </si>
  <si>
    <t>1.01.02.02.0.01.2.000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</si>
  <si>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(взыскания)</t>
  </si>
  <si>
    <t>1.01.02.02.0.01.3.000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</si>
  <si>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(прочие поступления)</t>
  </si>
  <si>
    <t>1.01.02.02.0.01.4.000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</si>
  <si>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</si>
  <si>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1.01.02.03.0.01.1.000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</si>
  <si>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(пени, проценты)</t>
  </si>
  <si>
    <t>1.01.02.03.0.01.2.000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</si>
  <si>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(взыскания)</t>
  </si>
  <si>
    <t>1.01.02.03.0.01.3.000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</si>
  <si>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(сумма платежа)</t>
  </si>
  <si>
    <t>1.01.02.04.0.01.1.000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</si>
  <si>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(прочие поступления)</t>
  </si>
  <si>
    <t>1.01.02.04.0.01.4.000</t>
  </si>
  <si>
    <t>Налог, взимаемый с налогоплательщиков, выбравших в качестве объекта налогообложения доходы (сумма платежа)</t>
  </si>
  <si>
    <t>1.05.01.01.1.01.1.000</t>
  </si>
  <si>
    <t>Налог, взимаемый с налогоплательщиков, выбравших в качестве объекта налогообложения доходы (пени, проценты)</t>
  </si>
  <si>
    <t>1.05.01.01.1.01.2.000</t>
  </si>
  <si>
    <t>Налог, взимаемый с налогоплательщиков, выбравших в качестве объекта налогообложения доходы (взыскания)</t>
  </si>
  <si>
    <t>1.05.01.01.1.01.3.000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</si>
  <si>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платежа)</t>
  </si>
  <si>
    <t>1.05.01.01.2.01.1.000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</si>
  <si>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(пени, проценты)</t>
  </si>
  <si>
    <t>1.05.01.01.2.01.2.000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</si>
  <si>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(взыскания)</t>
  </si>
  <si>
    <t>1.05.01.01.2.01.3.000</t>
  </si>
  <si>
    <t>Налог, взимаемый с налогоплательщиков, выбравших в качестве объекта налогообложения доходы, уменьшенные на величину расходов (сумма платежа)</t>
  </si>
  <si>
    <t>1.05.01.02.1.01.1.000</t>
  </si>
  <si>
    <t>Налог, взимаемый с налогоплательщиков, выбравших в качестве объекта налогообложения доходы, уменьшенные на величину расходов (пени, проценты)</t>
  </si>
  <si>
    <t>1.05.01.02.1.01.2.000</t>
  </si>
  <si>
    <t>Налог, взимаемый с налогоплательщиков, выбравших в качестве объекта налогообложения доходы, уменьшенные на величину расходов (взыскания)</t>
  </si>
  <si>
    <t>1.05.01.02.1.01.3.000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</si>
  <si>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платежа)</t>
  </si>
  <si>
    <t>1.05.01.02.2.01.1.000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</si>
  <si>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(пени, проценты)</t>
  </si>
  <si>
    <t>1.05.01.02.2.01.2.000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</si>
  <si>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(взыскания)</t>
  </si>
  <si>
    <t>1.05.01.02.2.01.3.000</t>
  </si>
  <si>
    <t>Минимальный налог, зачисляемый в бюджеты субъектов Российской Федерации (сумма платежа)</t>
  </si>
  <si>
    <t>1.05.01.05.0.01.1.000</t>
  </si>
  <si>
    <t>Минимальный налог, зачисляемый в бюджеты субъектов Российской Федерации (пени, проценты)</t>
  </si>
  <si>
    <t>1.05.01.05.0.01.2.000</t>
  </si>
  <si>
    <t>Минимальный налог, зачисляемый в бюджеты субъектов Российской Федерации (взыскания)</t>
  </si>
  <si>
    <t>1.05.01.05.0.01.3.000</t>
  </si>
  <si>
    <t>Единый налог на вмененный доход для отдельных видов деятельности (сумма платежа)</t>
  </si>
  <si>
    <t>1.05.02.01.0.02.1.000</t>
  </si>
  <si>
    <t>Единый налог на вмененный доход для отдельных видов деятельности (пени, проценты)</t>
  </si>
  <si>
    <t>1.05.02.01.0.02.2.000</t>
  </si>
  <si>
    <t>Единый налог на вмененный доход для отдельных видов деятельности (взыскания)</t>
  </si>
  <si>
    <t>1.05.02.01.0.02.3.000</t>
  </si>
  <si>
    <t>Единый налог на вмененный доход для отдельных видов деятельности (прочие поступления)</t>
  </si>
  <si>
    <t>1.05.02.01.0.02.4.000</t>
  </si>
  <si>
    <t>Единый налог на вмененный доход для отдельных видов деятельности (за налоговые периоды, истекшие до 1 января 2011 года) (сумма платежа)</t>
  </si>
  <si>
    <t>1.05.02.02.0.02.1.000</t>
  </si>
  <si>
    <t>Единый налог на вмененный доход для отдельных видов деятельности (за налоговые периоды, истекшие до 1 января 2011 года) (пени, проценты)</t>
  </si>
  <si>
    <t>1.05.02.02.0.02.2.000</t>
  </si>
  <si>
    <t>Единый налог на вмененный доход для отдельных видов деятельности (за налоговые периоды, истекшие до 1 января 2011 года) (взыскания)</t>
  </si>
  <si>
    <t>1.05.02.02.0.02.3.000</t>
  </si>
  <si>
    <t>Единый сельскохозяйственный налог (сумма платежа)</t>
  </si>
  <si>
    <t>1.05.03.01.0.01.1.000</t>
  </si>
  <si>
    <t>Единый сельскохозяйственный налог (пени, проценты)</t>
  </si>
  <si>
    <t>1.05.03.01.0.01.2.000</t>
  </si>
  <si>
    <t>Налог, взимаемый в связи с применением патентной системы налогообложения, зачисляемый в бюджеты муниципальных районов (сумма платежа)</t>
  </si>
  <si>
    <t>1.05.04.02.0.02.1.000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</si>
  <si>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платежа)</t>
  </si>
  <si>
    <t>1.08.03.01.0.01.1.000</t>
  </si>
  <si>
    <t>Налог на имущество предприятий (сумма платежа)</t>
  </si>
  <si>
    <t>1.09.04.01.0.02.1.000</t>
  </si>
  <si>
    <t>Налог на имущество предприятий (пени, проценты)</t>
  </si>
  <si>
    <t>1.09.04.01.0.02.2.000</t>
  </si>
  <si>
    <t>Налог с продаж (пени, проценты)</t>
  </si>
  <si>
    <t>1.09.06.01.0.02.2.000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</si>
  <si>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(федеральные государственные органы)</t>
  </si>
  <si>
    <t>1.16.03.01.0.01.6.000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</si>
  <si>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(федеральные государственные органы)</t>
  </si>
  <si>
    <t>1.16.03.03.0.01.6.000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</si>
  <si>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(федеральные государственные органы)</t>
  </si>
  <si>
    <t>1.16.06.00.0.01.6.000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</si>
  <si>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спиртсодержащей продукции (федеральные государственные органы)</t>
  </si>
  <si>
    <t>188</t>
  </si>
  <si>
    <t>1.16.08.01.0.01.6.000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</si>
  <si>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 (федеральные государственные органы)</t>
  </si>
  <si>
    <t>1.16.30.01.4.01.6.000</t>
  </si>
  <si>
    <t>Прочие денежные взыскания (штрафы) за правонарушения в области дорожного движения (федеральные государственные органы)</t>
  </si>
  <si>
    <t>1.16.30.03.0.01.6.000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</si>
  <si>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(федеральные государственные органы)</t>
  </si>
  <si>
    <t>1.16.43.00.0.01.6.000</t>
  </si>
  <si>
    <t>192</t>
  </si>
  <si>
    <t>321</t>
  </si>
  <si>
    <t>415</t>
  </si>
  <si>
    <t>Денежные взыскания (штрафы) за нарушение законодательства Российской Федерации об электроэнергетике (федеральные государственные органы)</t>
  </si>
  <si>
    <t>498</t>
  </si>
  <si>
    <t>1.16.41.00.0.01.6.000</t>
  </si>
  <si>
    <t>Денежные взыскания (штрафы) за нарушения законодательства Российской Федерации о промышленной безопасности (федеральные государственные органы)</t>
  </si>
  <si>
    <t>1.16.45.00.0.01.6.000</t>
  </si>
  <si>
    <t>Прочие поступления от денежных взысканий (штрафов) и иных сумм в возмещение ущерба, зачисляемые в бюджеты муниципальных районов (взыскания)</t>
  </si>
  <si>
    <t>809</t>
  </si>
  <si>
    <t>1.16.90.05.0.05.3.000</t>
  </si>
  <si>
    <t>Денежные взыскания (штрафы) за нарушение законодательства Российской Федерации об охране и использовании животного мира</t>
  </si>
  <si>
    <t>815</t>
  </si>
  <si>
    <t>1.16.25.03.0.01.0.000</t>
  </si>
  <si>
    <t>Денежные взыскания (штрафы) за нарушение законодательства в области охраны окружающей среды</t>
  </si>
  <si>
    <t>1.16.25.05.0.01.0.000</t>
  </si>
  <si>
    <t>Суммы по искам о возмещении вреда, причиненного окружающей среде, подлежащие зачислению в бюджеты муниципальных районов</t>
  </si>
  <si>
    <t>1.16.35.03.0.05.0.000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</si>
  <si>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</si>
  <si>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1.16.90.05.0.05.0.000</t>
  </si>
  <si>
    <t>Прочие доходы от оказания платных услуг (работ) получателями средств бюджетов муниципальных районов</t>
  </si>
  <si>
    <t>902</t>
  </si>
  <si>
    <t>1.13.01.99.5.05.0.000</t>
  </si>
  <si>
    <t>1.3.0</t>
  </si>
  <si>
    <t>Прочие доходы от компенсации затрат бюджетов муниципальных районов</t>
  </si>
  <si>
    <t>1.13.02.99.5.05.0.000</t>
  </si>
  <si>
    <t>2.02.02.99.9.05.0.026</t>
  </si>
  <si>
    <t>1.5.1</t>
  </si>
  <si>
    <t>2.02.02.99.9.05.0.030</t>
  </si>
  <si>
    <t>2.02.04.02.5.05.0.000</t>
  </si>
  <si>
    <t>2.02.04.02.5.05.0.091</t>
  </si>
  <si>
    <t>903</t>
  </si>
  <si>
    <t>Невыясненные поступления, зачисляемые в бюджеты муниципальных районов</t>
  </si>
  <si>
    <t>1.17.01.05.0.05.0.000</t>
  </si>
  <si>
    <t>1.8.0</t>
  </si>
  <si>
    <t>2.02.02.99.9.05.0.022</t>
  </si>
  <si>
    <t>2.02.02.99.9.05.0.025</t>
  </si>
  <si>
    <t>2.02.02.99.9.05.0.027</t>
  </si>
  <si>
    <t>Субвенции бюджетам муниципальных районов на ежемесячное денежное вознаграждение за классное руководство</t>
  </si>
  <si>
    <t>2.02.03.02.1.05.0.000</t>
  </si>
  <si>
    <t>2.02.03.02.4.05.0.015</t>
  </si>
  <si>
    <t>2.02.03.99.9.05.0.001</t>
  </si>
  <si>
    <t>2.02.03.99.9.05.0.002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</si>
  <si>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</si>
  <si>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2.04.05.02.0.05.0.000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</si>
  <si>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</si>
  <si>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2.19.05.00.0.05.0.000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</si>
  <si>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 (сумма платежа)</t>
  </si>
  <si>
    <t>904</t>
  </si>
  <si>
    <t>1.08.07.08.4.01.1.000</t>
  </si>
  <si>
    <t>Государственная пошлина за выдачу разрешения на установку рекламной конструкции (сумма платежа)</t>
  </si>
  <si>
    <t>1.08.07.15.0.01.1.000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</si>
  <si>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</si>
  <si>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1.11.05.01.3.10.0.000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</si>
  <si>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</si>
  <si>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1.11.05.03.5.05.0.000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</si>
  <si>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</si>
  <si>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1.11.09.04.5.05.0.000</t>
  </si>
  <si>
    <t>1.14.02.05.3.05.0.000</t>
  </si>
  <si>
    <t>4.1.0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</si>
  <si>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</si>
  <si>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1.14.06.01.3.10.0.000</t>
  </si>
  <si>
    <t>4.3.0</t>
  </si>
  <si>
    <t>Прочие неналоговые доходы бюджетов муниципальных районов</t>
  </si>
  <si>
    <t>1.17.05.05.0.05.0.000</t>
  </si>
  <si>
    <t>Субсидии бюджетам муниципальных районов на обеспечение жильем молодых семей</t>
  </si>
  <si>
    <t>2.02.02.00.8.05.0.000</t>
  </si>
  <si>
    <t>2.02.02.00.9.05.0.000</t>
  </si>
  <si>
    <t>2.02.02.00.9.05.0.029</t>
  </si>
  <si>
    <t>2.02.02.05.1.05.0.000</t>
  </si>
  <si>
    <t>2.02.02.15.0.05.0.000</t>
  </si>
  <si>
    <t>2.02.02.99.9.05.0.021</t>
  </si>
  <si>
    <t>2.02.02.99.9.05.0.023</t>
  </si>
  <si>
    <t>2.02.02.99.9.05.0.028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</si>
  <si>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</si>
  <si>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2.02.03.02.2.05.0.000</t>
  </si>
  <si>
    <t>2.02.03.02.4.05.0.011</t>
  </si>
  <si>
    <t>2.02.03.02.4.05.0.012</t>
  </si>
  <si>
    <t>2.02.03.02.4.05.0.016</t>
  </si>
  <si>
    <t>2.02.03.02.4.05.0.017</t>
  </si>
  <si>
    <t>2.02.03.02.4.05.0.019</t>
  </si>
  <si>
    <t>2.02.04.01.4.05.0.064</t>
  </si>
  <si>
    <t>2.02.04.01.4.05.0.079</t>
  </si>
  <si>
    <t>2.18.05.01.0.05.0.000</t>
  </si>
  <si>
    <t>905</t>
  </si>
  <si>
    <t>2.02.02.99.9.05.0.024</t>
  </si>
  <si>
    <t>907</t>
  </si>
  <si>
    <t>2.02.04.01.4.05.0.080</t>
  </si>
  <si>
    <t>Приложение 1</t>
  </si>
  <si>
    <t>Код бюджетной классификации</t>
  </si>
  <si>
    <t>доходов местного бюджета</t>
  </si>
  <si>
    <t>Наименование показателя</t>
  </si>
  <si>
    <t>Кассовое исполнение</t>
  </si>
  <si>
    <t>ДОХОДЫ ВСЕГО</t>
  </si>
  <si>
    <t>Федеральная служба по надзору в сфере природопользования</t>
  </si>
  <si>
    <t>Федеральное агентство по рыболовству</t>
  </si>
  <si>
    <t>Федеральная служба по ветеринарному и фитосанитарному надзору</t>
  </si>
  <si>
    <t>Федеральная служба по надзору в сфере защиты прав  потребителей и благополучия человека</t>
  </si>
  <si>
    <t>Министерство РФ по делам гражданской обороны, чрезвычайным ситуациям и ликвидации последствий стихийных бедствий</t>
  </si>
  <si>
    <t>Федеральная налоговая служба</t>
  </si>
  <si>
    <t>Министерство внутренних дел РФ</t>
  </si>
  <si>
    <t>Федеральная миграционная служба</t>
  </si>
  <si>
    <t>Федеральная служба государственной регистрации, кадастра и картографии</t>
  </si>
  <si>
    <t>Генеральная прокуратура РФ</t>
  </si>
  <si>
    <t>Федеральная служба по экологическому, технологическому и атомному надзору</t>
  </si>
  <si>
    <t>Министерство сельского хозяйства Иркутской области</t>
  </si>
  <si>
    <t>Министерство природных ресурсов и экологии Иркутской области</t>
  </si>
  <si>
    <t>Управление культуры администрации муниципального образования г.Бодайбо и района</t>
  </si>
  <si>
    <t>Субсидии бюджетам муниципальных районов на реализацию долгосрочной целевой программы Иркутской области "Публичные центры правовой, деловой и социально значимой информации центральных районных библиотек в Иркутской области" 2013-2014г.</t>
  </si>
  <si>
    <t>Субсидии бюджетам муниципальных районов на реализацию долгосрочной целевой программы Иркутской области "100 модельных домов культуры Приангарью" на 2011-2014 годы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</si>
  <si>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 (за счет средств областного бюджета)</t>
  </si>
  <si>
    <t>Управление образования администрации муниципального образования г.Бодайбо и района</t>
  </si>
  <si>
    <t>Администрация муниципального образования г.Бодайбо и района</t>
  </si>
  <si>
    <t>Субсидии бюджетам муниципальных районов на выплату заработной платы с начислениями на нее педагогическим работникам муниципальных дошкольных образовательных учреждений и муниципальных учреждений дополнительного образования детей</t>
  </si>
  <si>
    <t>Субвенции бюджетам муниципальных районов на выполнение передаваемых полномочий субъектов Российской Федерации по предоставлению мер социальной поддержки многодетным и малоимущим семьям</t>
  </si>
  <si>
    <t>Субвенции бюджетам муниципальных районов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</si>
  <si>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Субвенции бюджетам муниципальных районов на ежемесячное денежное вознаграждение за классное руководство (за счет средств областного бюджета)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</si>
  <si>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 (за счет средств областного бюджета)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</si>
  <si>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 (за счет средств федерального бюджета)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</si>
  <si>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 (за счет средств федерального бюджета)</t>
  </si>
  <si>
    <t>Субсидии бюджетам муниципальных районов на реализацию федеральных целевых программ (подпрограмма "Обеспечение жильем молодых семей")</t>
  </si>
  <si>
    <t>Субсидии бюджетам муниципальных районов на 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</si>
  <si>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Субсидии бюджетам муниципальных районов на реализацию мероприятий перечня проектов народных инициатив</t>
  </si>
  <si>
    <t>Субсидии бюджетам муниципальных районов на приобретение и доставку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</si>
  <si>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Субвенции бюджетам муниципальных районов на выполнение передаваемых полномочий субъектов Российской Федерации по хранению, комплектованию, учету и использованию архивных документов, относящихся к государственной собственности Иркутской области</t>
  </si>
  <si>
    <t>Субвенции бюджетам муниципальных районов на выполнение передаваемых полномочий субъектов Российской Федерации в сфере труда</t>
  </si>
  <si>
    <t>Субвенции бюджетам муниципальных районов на выполнение передаваемых полномочий субъектов Российской Федерации в области производства и оборота этилового спирта, алкогольной и спиртсодержащей продукции</t>
  </si>
  <si>
    <t>Субвенции бюджетам муниципальных районов на выполнение передаваемых полномочий субъектов Российской Федерации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</si>
  <si>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Субвенции бюджетам муниципальных районов на выполнение передаваемых полномочий субъектов Российской Федерации по определению персонального состава и обеспечению деятельности административных комиссий</t>
  </si>
  <si>
    <t>Межбюджетные трансферты, передаваемые бюджету муниципального района из бюджетов поселений на осуществление полномочий в соответствии с заключенными соглашениями по организации и проведению мероприятий по размещению заказов на поставку товаров, выполнение работ и оказанию услуг для муниципальных нужд</t>
  </si>
  <si>
    <t>Межбюджетные трансферты, передаваемые бюджету муниципального района из бюджетов поселений на осуществление части полномочий в соответствии с заключенными соглашениями по решению вопросов утверждения генеральных планов поселения, правил землепользования и застройки, утверждения подготовленной на основе генеральных планов поселения документации по планировке территории, выдачи разрешений на строительство, разрешений на ввод объектов в эксплуатацию при осуществлении муниципального строительства, реконструкции объектов капитального строительства, расположенных на территории поселения, утверждения местных нормативов градостроительного проектирования поселений, резервирование земель  и изъятие, в т.ч. путем выкупа, земельных участков в границах поселений для муниципальных нужд, осуществление земельного контроля за использованием земель муниципальных образований Бодайбинского района</t>
  </si>
  <si>
    <t>Ревизионная комиссия муниципального образования г.Бодайбо и района</t>
  </si>
  <si>
    <t>Субсидии бюджетам муниципальных районов на реализацию муниципальных программ повышения эффективности бюджетных расходов</t>
  </si>
  <si>
    <t xml:space="preserve">Доходы бюджетов муниципальных районов от возврата бюджетными учреждениями остатков субсидий прошлых лет </t>
  </si>
  <si>
    <t>Субсидии бюджетам муниципальных районов на реализацию долгосрочной целевой программы Иркутской области "О мерах по предотвращению распространения туберкулеза в Иркутской области"</t>
  </si>
  <si>
    <t>Субсидии бюджетам муниципальных районов на реализацию долгосрочной целевой программы Иркутской области "Организация и обеспечение отдыха и оздоровления детей в Иркутской области на 2012-2014г"</t>
  </si>
  <si>
    <t>Доходы от реализации иного имущества, находящегося в собственности муниципальных районов (за исключением имущества  муниципальных 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</si>
  <si>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Субсидии бюджетам муниципальных районов на реализацию долгосрочной целевой программы Иркутской области "Энергосбережение и повышение энергетической эффективности на территории Иркутской области на 2011-2015 годы и на период до 2020 года"</t>
  </si>
  <si>
    <t xml:space="preserve">к решению Думы г.Бодайбо и района </t>
  </si>
  <si>
    <t>тыс.руб.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</si>
  <si>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осуществлению внешнего муниципального финансовый контроля</t>
  </si>
  <si>
    <t>Доходы бюджета муниципального образования г.Бодайбо и района по кодам классификации доходов бюджетов за 2013 год</t>
  </si>
  <si>
    <t xml:space="preserve">                                от   20.06. 2014г. №   14-па       .</t>
  </si>
</sst>
</file>

<file path=xl/styles.xml><?xml version="1.0" encoding="utf-8"?>
<styleSheet xmlns="http://schemas.openxmlformats.org/spreadsheetml/2006/main">
  <numFmts count="1">
    <numFmt numFmtId="164" formatCode="?"/>
  </numFmts>
  <fonts count="11">
    <font>
      <sz val="10"/>
      <name val="Arial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  <font>
      <b/>
      <sz val="8.5"/>
      <name val="MS Sans Serif"/>
      <family val="2"/>
      <charset val="204"/>
    </font>
    <font>
      <sz val="10"/>
      <name val="Arial"/>
      <family val="2"/>
      <charset val="204"/>
    </font>
    <font>
      <sz val="10"/>
      <name val="Arial Narrow"/>
      <family val="2"/>
      <charset val="204"/>
    </font>
    <font>
      <sz val="11"/>
      <name val="MS Sans Serif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12"/>
      <name val="Arial Narrow"/>
      <family val="2"/>
      <charset val="204"/>
    </font>
    <font>
      <b/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Border="1" applyAlignment="1" applyProtection="1"/>
    <xf numFmtId="49" fontId="5" fillId="0" borderId="1" xfId="0" applyNumberFormat="1" applyFont="1" applyBorder="1" applyAlignment="1" applyProtection="1">
      <alignment horizontal="center" vertical="center" wrapText="1"/>
    </xf>
    <xf numFmtId="0" fontId="4" fillId="0" borderId="0" xfId="0" applyFont="1"/>
    <xf numFmtId="0" fontId="0" fillId="0" borderId="0" xfId="0" applyBorder="1"/>
    <xf numFmtId="0" fontId="1" fillId="0" borderId="0" xfId="0" applyFont="1" applyBorder="1" applyAlignment="1" applyProtection="1">
      <alignment horizontal="right"/>
    </xf>
    <xf numFmtId="49" fontId="5" fillId="0" borderId="1" xfId="0" applyNumberFormat="1" applyFont="1" applyBorder="1" applyAlignment="1" applyProtection="1">
      <alignment horizontal="lef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0" fontId="8" fillId="0" borderId="3" xfId="0" applyFont="1" applyBorder="1" applyAlignment="1">
      <alignment horizontal="left" vertical="center" wrapText="1"/>
    </xf>
    <xf numFmtId="49" fontId="9" fillId="0" borderId="1" xfId="0" applyNumberFormat="1" applyFont="1" applyBorder="1" applyAlignment="1" applyProtection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4" fontId="8" fillId="0" borderId="3" xfId="0" applyNumberFormat="1" applyFont="1" applyBorder="1" applyAlignment="1"/>
    <xf numFmtId="0" fontId="8" fillId="0" borderId="0" xfId="0" applyFont="1"/>
    <xf numFmtId="164" fontId="5" fillId="0" borderId="1" xfId="0" applyNumberFormat="1" applyFont="1" applyBorder="1" applyAlignment="1" applyProtection="1">
      <alignment horizontal="left" vertical="center" wrapText="1"/>
    </xf>
    <xf numFmtId="4" fontId="5" fillId="2" borderId="1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Border="1"/>
    <xf numFmtId="0" fontId="8" fillId="0" borderId="3" xfId="0" applyFont="1" applyBorder="1" applyAlignment="1"/>
    <xf numFmtId="0" fontId="8" fillId="0" borderId="3" xfId="0" applyFont="1" applyBorder="1" applyAlignment="1">
      <alignment horizontal="center" vertical="center" wrapText="1"/>
    </xf>
    <xf numFmtId="4" fontId="10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right"/>
    </xf>
    <xf numFmtId="49" fontId="3" fillId="0" borderId="2" xfId="0" applyNumberFormat="1" applyFont="1" applyBorder="1" applyAlignment="1" applyProtection="1">
      <alignment horizontal="center" vertical="center" wrapText="1"/>
    </xf>
    <xf numFmtId="0" fontId="0" fillId="0" borderId="8" xfId="0" applyBorder="1" applyAlignment="1"/>
    <xf numFmtId="0" fontId="0" fillId="0" borderId="3" xfId="0" applyBorder="1" applyAlignment="1"/>
    <xf numFmtId="0" fontId="6" fillId="0" borderId="0" xfId="0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1" xfId="0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3" fillId="0" borderId="4" xfId="0" applyNumberFormat="1" applyFont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52"/>
  <sheetViews>
    <sheetView showGridLines="0" tabSelected="1" workbookViewId="0">
      <selection activeCell="A4" sqref="A4:E6"/>
    </sheetView>
  </sheetViews>
  <sheetFormatPr defaultRowHeight="12.75" customHeight="1"/>
  <cols>
    <col min="1" max="1" width="54.85546875" customWidth="1"/>
    <col min="2" max="2" width="7.42578125" customWidth="1"/>
    <col min="3" max="3" width="19.5703125" customWidth="1"/>
    <col min="4" max="4" width="6.7109375" customWidth="1"/>
    <col min="5" max="5" width="15.42578125" customWidth="1"/>
    <col min="6" max="6" width="9.140625" customWidth="1"/>
    <col min="7" max="7" width="13.140625" customWidth="1"/>
    <col min="8" max="10" width="9.140625" customWidth="1"/>
  </cols>
  <sheetData>
    <row r="1" spans="1:10">
      <c r="A1" s="1"/>
      <c r="B1" s="1"/>
      <c r="C1" s="1"/>
      <c r="D1" s="1"/>
      <c r="E1" s="5" t="s">
        <v>220</v>
      </c>
      <c r="F1" s="1"/>
      <c r="G1" s="1"/>
      <c r="H1" s="1"/>
      <c r="I1" s="1"/>
      <c r="J1" s="1"/>
    </row>
    <row r="2" spans="1:10">
      <c r="A2" s="1"/>
      <c r="B2" s="1"/>
      <c r="C2" s="20" t="s">
        <v>270</v>
      </c>
      <c r="D2" s="20"/>
      <c r="E2" s="20"/>
      <c r="F2" s="1"/>
      <c r="G2" s="1"/>
      <c r="H2" s="1"/>
      <c r="I2" s="1"/>
      <c r="J2" s="1"/>
    </row>
    <row r="3" spans="1:10">
      <c r="A3" s="1"/>
      <c r="B3" s="1"/>
      <c r="C3" s="20" t="s">
        <v>274</v>
      </c>
      <c r="D3" s="20"/>
      <c r="E3" s="20"/>
      <c r="F3" s="1"/>
      <c r="G3" s="1"/>
      <c r="H3" s="1"/>
      <c r="I3" s="1"/>
      <c r="J3" s="1"/>
    </row>
    <row r="4" spans="1:10">
      <c r="A4" s="24" t="s">
        <v>273</v>
      </c>
      <c r="B4" s="25"/>
      <c r="C4" s="25"/>
      <c r="D4" s="25"/>
      <c r="E4" s="25"/>
      <c r="F4" s="1"/>
      <c r="G4" s="1"/>
      <c r="H4" s="1"/>
      <c r="I4" s="1"/>
      <c r="J4" s="1"/>
    </row>
    <row r="5" spans="1:10">
      <c r="A5" s="25"/>
      <c r="B5" s="25"/>
      <c r="C5" s="25"/>
      <c r="D5" s="25"/>
      <c r="E5" s="25"/>
      <c r="F5" s="1"/>
      <c r="G5" s="1"/>
      <c r="H5" s="1"/>
      <c r="I5" s="1"/>
      <c r="J5" s="1"/>
    </row>
    <row r="6" spans="1:10">
      <c r="A6" s="25"/>
      <c r="B6" s="25"/>
      <c r="C6" s="25"/>
      <c r="D6" s="25"/>
      <c r="E6" s="25"/>
      <c r="F6" s="1"/>
      <c r="G6" s="1"/>
      <c r="H6" s="1"/>
      <c r="I6" s="1"/>
      <c r="J6" s="1"/>
    </row>
    <row r="7" spans="1:10">
      <c r="A7" s="1"/>
      <c r="B7" s="1"/>
      <c r="C7" s="1"/>
      <c r="D7" s="1"/>
      <c r="E7" s="5" t="s">
        <v>271</v>
      </c>
      <c r="F7" s="1"/>
      <c r="G7" s="1"/>
      <c r="H7" s="1"/>
      <c r="I7" s="1"/>
      <c r="J7" s="1"/>
    </row>
    <row r="8" spans="1:10">
      <c r="A8" s="21" t="s">
        <v>223</v>
      </c>
      <c r="B8" s="26" t="s">
        <v>221</v>
      </c>
      <c r="C8" s="26"/>
      <c r="D8" s="26"/>
      <c r="E8" s="21" t="s">
        <v>224</v>
      </c>
      <c r="F8" s="1"/>
      <c r="G8" s="1"/>
      <c r="H8" s="1"/>
      <c r="I8" s="1"/>
      <c r="J8" s="1"/>
    </row>
    <row r="9" spans="1:10">
      <c r="A9" s="22"/>
      <c r="B9" s="27" t="s">
        <v>1</v>
      </c>
      <c r="C9" s="29" t="s">
        <v>222</v>
      </c>
      <c r="D9" s="30"/>
      <c r="E9" s="22"/>
      <c r="F9" s="1"/>
      <c r="G9" s="1"/>
      <c r="H9" s="1"/>
      <c r="I9" s="1"/>
      <c r="J9" s="1"/>
    </row>
    <row r="10" spans="1:10" ht="27" customHeight="1">
      <c r="A10" s="23"/>
      <c r="B10" s="28"/>
      <c r="C10" s="31"/>
      <c r="D10" s="32"/>
      <c r="E10" s="23"/>
      <c r="F10" s="4"/>
    </row>
    <row r="11" spans="1:10" s="13" customFormat="1" ht="22.9" customHeight="1">
      <c r="A11" s="17" t="s">
        <v>225</v>
      </c>
      <c r="B11" s="18"/>
      <c r="C11" s="10"/>
      <c r="D11" s="11"/>
      <c r="E11" s="12">
        <f>E12+E18+E21+E23+E27+E29+E75+E82+E85+E87+E89+E92+E94+E99+E106+E119+E149+E151</f>
        <v>862776.60000000009</v>
      </c>
      <c r="F11" s="19"/>
    </row>
    <row r="12" spans="1:10" s="13" customFormat="1" ht="33" customHeight="1">
      <c r="A12" s="8" t="s">
        <v>226</v>
      </c>
      <c r="B12" s="9" t="s">
        <v>3</v>
      </c>
      <c r="C12" s="10"/>
      <c r="D12" s="11"/>
      <c r="E12" s="12">
        <f>SUM(E13:E17)</f>
        <v>5479.5</v>
      </c>
      <c r="F12" s="16"/>
    </row>
    <row r="13" spans="1:10" s="3" customFormat="1" ht="25.5">
      <c r="A13" s="6" t="s">
        <v>2</v>
      </c>
      <c r="B13" s="2" t="s">
        <v>3</v>
      </c>
      <c r="C13" s="2" t="s">
        <v>4</v>
      </c>
      <c r="D13" s="2" t="s">
        <v>5</v>
      </c>
      <c r="E13" s="7">
        <v>1179.0999999999999</v>
      </c>
    </row>
    <row r="14" spans="1:10" s="3" customFormat="1" ht="25.5">
      <c r="A14" s="6" t="s">
        <v>6</v>
      </c>
      <c r="B14" s="2" t="s">
        <v>3</v>
      </c>
      <c r="C14" s="2" t="s">
        <v>7</v>
      </c>
      <c r="D14" s="2" t="s">
        <v>5</v>
      </c>
      <c r="E14" s="7">
        <v>457.2</v>
      </c>
    </row>
    <row r="15" spans="1:10" s="3" customFormat="1" ht="31.9" customHeight="1">
      <c r="A15" s="6" t="s">
        <v>8</v>
      </c>
      <c r="B15" s="2" t="s">
        <v>3</v>
      </c>
      <c r="C15" s="2" t="s">
        <v>9</v>
      </c>
      <c r="D15" s="2" t="s">
        <v>5</v>
      </c>
      <c r="E15" s="7">
        <v>639</v>
      </c>
    </row>
    <row r="16" spans="1:10" s="3" customFormat="1" ht="32.450000000000003" customHeight="1">
      <c r="A16" s="6" t="s">
        <v>10</v>
      </c>
      <c r="B16" s="2" t="s">
        <v>3</v>
      </c>
      <c r="C16" s="2" t="s">
        <v>11</v>
      </c>
      <c r="D16" s="2" t="s">
        <v>5</v>
      </c>
      <c r="E16" s="7">
        <v>2304.1999999999998</v>
      </c>
    </row>
    <row r="17" spans="1:5" s="3" customFormat="1" ht="44.45" customHeight="1">
      <c r="A17" s="6" t="s">
        <v>12</v>
      </c>
      <c r="B17" s="2" t="s">
        <v>3</v>
      </c>
      <c r="C17" s="2" t="s">
        <v>13</v>
      </c>
      <c r="D17" s="2" t="s">
        <v>14</v>
      </c>
      <c r="E17" s="7">
        <v>900</v>
      </c>
    </row>
    <row r="18" spans="1:5" s="13" customFormat="1" ht="22.9" customHeight="1">
      <c r="A18" s="8" t="s">
        <v>227</v>
      </c>
      <c r="B18" s="9" t="s">
        <v>16</v>
      </c>
      <c r="C18" s="10"/>
      <c r="D18" s="11"/>
      <c r="E18" s="12">
        <f>SUM(E19:E20)</f>
        <v>1418.1</v>
      </c>
    </row>
    <row r="19" spans="1:5" s="3" customFormat="1" ht="44.45" customHeight="1">
      <c r="A19" s="6" t="s">
        <v>15</v>
      </c>
      <c r="B19" s="2" t="s">
        <v>16</v>
      </c>
      <c r="C19" s="2" t="s">
        <v>17</v>
      </c>
      <c r="D19" s="2" t="s">
        <v>14</v>
      </c>
      <c r="E19" s="7">
        <v>89.1</v>
      </c>
    </row>
    <row r="20" spans="1:5" s="3" customFormat="1" ht="47.45" customHeight="1">
      <c r="A20" s="6" t="s">
        <v>18</v>
      </c>
      <c r="B20" s="2" t="s">
        <v>16</v>
      </c>
      <c r="C20" s="2" t="s">
        <v>19</v>
      </c>
      <c r="D20" s="2" t="s">
        <v>14</v>
      </c>
      <c r="E20" s="7">
        <v>1329</v>
      </c>
    </row>
    <row r="21" spans="1:5" s="13" customFormat="1" ht="40.9" customHeight="1">
      <c r="A21" s="8" t="s">
        <v>228</v>
      </c>
      <c r="B21" s="9" t="s">
        <v>21</v>
      </c>
      <c r="C21" s="10"/>
      <c r="D21" s="11"/>
      <c r="E21" s="12">
        <f>SUM(E22)</f>
        <v>0.5</v>
      </c>
    </row>
    <row r="22" spans="1:5" s="3" customFormat="1" ht="31.15" customHeight="1">
      <c r="A22" s="6" t="s">
        <v>20</v>
      </c>
      <c r="B22" s="2" t="s">
        <v>21</v>
      </c>
      <c r="C22" s="2" t="s">
        <v>22</v>
      </c>
      <c r="D22" s="2" t="s">
        <v>14</v>
      </c>
      <c r="E22" s="7">
        <v>0.5</v>
      </c>
    </row>
    <row r="23" spans="1:5" s="13" customFormat="1" ht="35.450000000000003" customHeight="1">
      <c r="A23" s="8" t="s">
        <v>229</v>
      </c>
      <c r="B23" s="9" t="s">
        <v>24</v>
      </c>
      <c r="C23" s="10"/>
      <c r="D23" s="11"/>
      <c r="E23" s="12">
        <f>SUM(E24:E26)</f>
        <v>883.8</v>
      </c>
    </row>
    <row r="24" spans="1:5" s="3" customFormat="1" ht="33.6" customHeight="1">
      <c r="A24" s="6" t="s">
        <v>23</v>
      </c>
      <c r="B24" s="2" t="s">
        <v>24</v>
      </c>
      <c r="C24" s="2" t="s">
        <v>25</v>
      </c>
      <c r="D24" s="2" t="s">
        <v>14</v>
      </c>
      <c r="E24" s="7">
        <v>3</v>
      </c>
    </row>
    <row r="25" spans="1:5" s="3" customFormat="1" ht="59.45" customHeight="1">
      <c r="A25" s="6" t="s">
        <v>26</v>
      </c>
      <c r="B25" s="2" t="s">
        <v>24</v>
      </c>
      <c r="C25" s="2" t="s">
        <v>27</v>
      </c>
      <c r="D25" s="2" t="s">
        <v>14</v>
      </c>
      <c r="E25" s="7">
        <v>850.8</v>
      </c>
    </row>
    <row r="26" spans="1:5" s="3" customFormat="1" ht="51" customHeight="1">
      <c r="A26" s="6" t="s">
        <v>18</v>
      </c>
      <c r="B26" s="2" t="s">
        <v>24</v>
      </c>
      <c r="C26" s="2" t="s">
        <v>19</v>
      </c>
      <c r="D26" s="2" t="s">
        <v>14</v>
      </c>
      <c r="E26" s="7">
        <v>30</v>
      </c>
    </row>
    <row r="27" spans="1:5" s="13" customFormat="1" ht="50.45" customHeight="1">
      <c r="A27" s="8" t="s">
        <v>230</v>
      </c>
      <c r="B27" s="9" t="s">
        <v>29</v>
      </c>
      <c r="C27" s="10"/>
      <c r="D27" s="11"/>
      <c r="E27" s="12">
        <f>SUM(E28)</f>
        <v>7.5</v>
      </c>
    </row>
    <row r="28" spans="1:5" s="3" customFormat="1" ht="46.9" customHeight="1">
      <c r="A28" s="6" t="s">
        <v>28</v>
      </c>
      <c r="B28" s="2" t="s">
        <v>29</v>
      </c>
      <c r="C28" s="2" t="s">
        <v>30</v>
      </c>
      <c r="D28" s="2" t="s">
        <v>14</v>
      </c>
      <c r="E28" s="7">
        <v>7.5</v>
      </c>
    </row>
    <row r="29" spans="1:5" s="13" customFormat="1" ht="21.6" customHeight="1">
      <c r="A29" s="8" t="s">
        <v>231</v>
      </c>
      <c r="B29" s="9" t="s">
        <v>32</v>
      </c>
      <c r="C29" s="10"/>
      <c r="D29" s="11"/>
      <c r="E29" s="12">
        <f>SUM(E30:E74)</f>
        <v>506719.2</v>
      </c>
    </row>
    <row r="30" spans="1:5" s="3" customFormat="1" ht="74.45" customHeight="1">
      <c r="A30" s="14" t="s">
        <v>31</v>
      </c>
      <c r="B30" s="2" t="s">
        <v>32</v>
      </c>
      <c r="C30" s="2" t="s">
        <v>33</v>
      </c>
      <c r="D30" s="2" t="s">
        <v>34</v>
      </c>
      <c r="E30" s="7">
        <v>467795.9</v>
      </c>
    </row>
    <row r="31" spans="1:5" s="3" customFormat="1" ht="69.599999999999994" customHeight="1">
      <c r="A31" s="14" t="s">
        <v>35</v>
      </c>
      <c r="B31" s="2" t="s">
        <v>32</v>
      </c>
      <c r="C31" s="2" t="s">
        <v>36</v>
      </c>
      <c r="D31" s="2" t="s">
        <v>34</v>
      </c>
      <c r="E31" s="7">
        <v>1453.9</v>
      </c>
    </row>
    <row r="32" spans="1:5" s="3" customFormat="1" ht="68.45" customHeight="1">
      <c r="A32" s="14" t="s">
        <v>37</v>
      </c>
      <c r="B32" s="2" t="s">
        <v>32</v>
      </c>
      <c r="C32" s="2" t="s">
        <v>38</v>
      </c>
      <c r="D32" s="2" t="s">
        <v>34</v>
      </c>
      <c r="E32" s="7">
        <v>1125.2</v>
      </c>
    </row>
    <row r="33" spans="1:5" s="3" customFormat="1" ht="69.599999999999994" customHeight="1">
      <c r="A33" s="14" t="s">
        <v>39</v>
      </c>
      <c r="B33" s="2" t="s">
        <v>32</v>
      </c>
      <c r="C33" s="2" t="s">
        <v>40</v>
      </c>
      <c r="D33" s="2" t="s">
        <v>34</v>
      </c>
      <c r="E33" s="7">
        <v>-3</v>
      </c>
    </row>
    <row r="34" spans="1:5" s="3" customFormat="1" ht="99.6" customHeight="1">
      <c r="A34" s="14" t="s">
        <v>41</v>
      </c>
      <c r="B34" s="2" t="s">
        <v>32</v>
      </c>
      <c r="C34" s="2" t="s">
        <v>42</v>
      </c>
      <c r="D34" s="2" t="s">
        <v>34</v>
      </c>
      <c r="E34" s="7">
        <v>702.4</v>
      </c>
    </row>
    <row r="35" spans="1:5" s="3" customFormat="1" ht="97.9" customHeight="1">
      <c r="A35" s="14" t="s">
        <v>43</v>
      </c>
      <c r="B35" s="2" t="s">
        <v>32</v>
      </c>
      <c r="C35" s="2" t="s">
        <v>44</v>
      </c>
      <c r="D35" s="2" t="s">
        <v>34</v>
      </c>
      <c r="E35" s="7">
        <v>3.3</v>
      </c>
    </row>
    <row r="36" spans="1:5" s="3" customFormat="1" ht="98.45" customHeight="1">
      <c r="A36" s="14" t="s">
        <v>45</v>
      </c>
      <c r="B36" s="2" t="s">
        <v>32</v>
      </c>
      <c r="C36" s="2" t="s">
        <v>46</v>
      </c>
      <c r="D36" s="2" t="s">
        <v>34</v>
      </c>
      <c r="E36" s="7">
        <v>2.2999999999999998</v>
      </c>
    </row>
    <row r="37" spans="1:5" s="3" customFormat="1" ht="99.6" customHeight="1">
      <c r="A37" s="14" t="s">
        <v>47</v>
      </c>
      <c r="B37" s="2" t="s">
        <v>32</v>
      </c>
      <c r="C37" s="2" t="s">
        <v>48</v>
      </c>
      <c r="D37" s="2" t="s">
        <v>34</v>
      </c>
      <c r="E37" s="7">
        <v>-0.2</v>
      </c>
    </row>
    <row r="38" spans="1:5" s="3" customFormat="1" ht="45.6" customHeight="1">
      <c r="A38" s="6" t="s">
        <v>49</v>
      </c>
      <c r="B38" s="2" t="s">
        <v>32</v>
      </c>
      <c r="C38" s="2" t="s">
        <v>50</v>
      </c>
      <c r="D38" s="2" t="s">
        <v>34</v>
      </c>
      <c r="E38" s="7">
        <v>1015.3</v>
      </c>
    </row>
    <row r="39" spans="1:5" s="3" customFormat="1" ht="45.6" customHeight="1">
      <c r="A39" s="6" t="s">
        <v>51</v>
      </c>
      <c r="B39" s="2" t="s">
        <v>32</v>
      </c>
      <c r="C39" s="2" t="s">
        <v>52</v>
      </c>
      <c r="D39" s="2" t="s">
        <v>34</v>
      </c>
      <c r="E39" s="7">
        <v>51.8</v>
      </c>
    </row>
    <row r="40" spans="1:5" s="3" customFormat="1" ht="45.6" customHeight="1">
      <c r="A40" s="6" t="s">
        <v>53</v>
      </c>
      <c r="B40" s="2" t="s">
        <v>32</v>
      </c>
      <c r="C40" s="2" t="s">
        <v>54</v>
      </c>
      <c r="D40" s="2" t="s">
        <v>34</v>
      </c>
      <c r="E40" s="7">
        <v>24.2</v>
      </c>
    </row>
    <row r="41" spans="1:5" s="3" customFormat="1" ht="73.900000000000006" customHeight="1">
      <c r="A41" s="14" t="s">
        <v>55</v>
      </c>
      <c r="B41" s="2" t="s">
        <v>32</v>
      </c>
      <c r="C41" s="2" t="s">
        <v>56</v>
      </c>
      <c r="D41" s="2" t="s">
        <v>34</v>
      </c>
      <c r="E41" s="7">
        <v>1269.2</v>
      </c>
    </row>
    <row r="42" spans="1:5" s="3" customFormat="1" ht="79.900000000000006" customHeight="1">
      <c r="A42" s="14" t="s">
        <v>57</v>
      </c>
      <c r="B42" s="2" t="s">
        <v>32</v>
      </c>
      <c r="C42" s="2" t="s">
        <v>58</v>
      </c>
      <c r="D42" s="2" t="s">
        <v>34</v>
      </c>
      <c r="E42" s="7">
        <v>-0.4</v>
      </c>
    </row>
    <row r="43" spans="1:5" s="3" customFormat="1" ht="31.15" customHeight="1">
      <c r="A43" s="6" t="s">
        <v>59</v>
      </c>
      <c r="B43" s="2" t="s">
        <v>32</v>
      </c>
      <c r="C43" s="2" t="s">
        <v>60</v>
      </c>
      <c r="D43" s="2" t="s">
        <v>34</v>
      </c>
      <c r="E43" s="7">
        <v>13842.4</v>
      </c>
    </row>
    <row r="44" spans="1:5" s="3" customFormat="1" ht="30.6" customHeight="1">
      <c r="A44" s="6" t="s">
        <v>61</v>
      </c>
      <c r="B44" s="2" t="s">
        <v>32</v>
      </c>
      <c r="C44" s="2" t="s">
        <v>62</v>
      </c>
      <c r="D44" s="2" t="s">
        <v>34</v>
      </c>
      <c r="E44" s="7">
        <v>15.6</v>
      </c>
    </row>
    <row r="45" spans="1:5" s="3" customFormat="1" ht="30" customHeight="1">
      <c r="A45" s="6" t="s">
        <v>63</v>
      </c>
      <c r="B45" s="2" t="s">
        <v>32</v>
      </c>
      <c r="C45" s="2" t="s">
        <v>64</v>
      </c>
      <c r="D45" s="2" t="s">
        <v>34</v>
      </c>
      <c r="E45" s="7">
        <v>10.6</v>
      </c>
    </row>
    <row r="46" spans="1:5" s="3" customFormat="1" ht="46.9" customHeight="1">
      <c r="A46" s="6" t="s">
        <v>65</v>
      </c>
      <c r="B46" s="2" t="s">
        <v>32</v>
      </c>
      <c r="C46" s="2" t="s">
        <v>66</v>
      </c>
      <c r="D46" s="2" t="s">
        <v>34</v>
      </c>
      <c r="E46" s="7">
        <v>-43.3</v>
      </c>
    </row>
    <row r="47" spans="1:5" s="3" customFormat="1" ht="45.6" customHeight="1">
      <c r="A47" s="6" t="s">
        <v>67</v>
      </c>
      <c r="B47" s="2" t="s">
        <v>32</v>
      </c>
      <c r="C47" s="2" t="s">
        <v>68</v>
      </c>
      <c r="D47" s="2" t="s">
        <v>34</v>
      </c>
      <c r="E47" s="7">
        <v>0.3</v>
      </c>
    </row>
    <row r="48" spans="1:5" s="3" customFormat="1" ht="46.15" customHeight="1">
      <c r="A48" s="6" t="s">
        <v>69</v>
      </c>
      <c r="B48" s="2" t="s">
        <v>32</v>
      </c>
      <c r="C48" s="2" t="s">
        <v>70</v>
      </c>
      <c r="D48" s="2" t="s">
        <v>34</v>
      </c>
      <c r="E48" s="7">
        <v>0.4</v>
      </c>
    </row>
    <row r="49" spans="1:5" s="3" customFormat="1" ht="46.15" customHeight="1">
      <c r="A49" s="6" t="s">
        <v>71</v>
      </c>
      <c r="B49" s="2" t="s">
        <v>32</v>
      </c>
      <c r="C49" s="2" t="s">
        <v>72</v>
      </c>
      <c r="D49" s="2" t="s">
        <v>34</v>
      </c>
      <c r="E49" s="7">
        <v>726.2</v>
      </c>
    </row>
    <row r="50" spans="1:5" s="3" customFormat="1" ht="46.15" customHeight="1">
      <c r="A50" s="6" t="s">
        <v>73</v>
      </c>
      <c r="B50" s="2" t="s">
        <v>32</v>
      </c>
      <c r="C50" s="2" t="s">
        <v>74</v>
      </c>
      <c r="D50" s="2" t="s">
        <v>34</v>
      </c>
      <c r="E50" s="7">
        <v>22.3</v>
      </c>
    </row>
    <row r="51" spans="1:5" s="3" customFormat="1" ht="42.6" customHeight="1">
      <c r="A51" s="6" t="s">
        <v>75</v>
      </c>
      <c r="B51" s="2" t="s">
        <v>32</v>
      </c>
      <c r="C51" s="2" t="s">
        <v>76</v>
      </c>
      <c r="D51" s="2" t="s">
        <v>34</v>
      </c>
      <c r="E51" s="7">
        <v>1</v>
      </c>
    </row>
    <row r="52" spans="1:5" s="3" customFormat="1" ht="46.15" customHeight="1">
      <c r="A52" s="6" t="s">
        <v>77</v>
      </c>
      <c r="B52" s="2" t="s">
        <v>32</v>
      </c>
      <c r="C52" s="2" t="s">
        <v>78</v>
      </c>
      <c r="D52" s="2" t="s">
        <v>34</v>
      </c>
      <c r="E52" s="7">
        <v>13.5</v>
      </c>
    </row>
    <row r="53" spans="1:5" s="3" customFormat="1" ht="45.6" customHeight="1">
      <c r="A53" s="6" t="s">
        <v>79</v>
      </c>
      <c r="B53" s="2" t="s">
        <v>32</v>
      </c>
      <c r="C53" s="2" t="s">
        <v>80</v>
      </c>
      <c r="D53" s="2" t="s">
        <v>34</v>
      </c>
      <c r="E53" s="7">
        <v>0.2</v>
      </c>
    </row>
    <row r="54" spans="1:5" s="3" customFormat="1" ht="49.15" customHeight="1">
      <c r="A54" s="6" t="s">
        <v>81</v>
      </c>
      <c r="B54" s="2" t="s">
        <v>32</v>
      </c>
      <c r="C54" s="2" t="s">
        <v>82</v>
      </c>
      <c r="D54" s="2" t="s">
        <v>34</v>
      </c>
      <c r="E54" s="7">
        <v>1.4</v>
      </c>
    </row>
    <row r="55" spans="1:5" s="3" customFormat="1" ht="31.9" customHeight="1">
      <c r="A55" s="6" t="s">
        <v>83</v>
      </c>
      <c r="B55" s="2" t="s">
        <v>32</v>
      </c>
      <c r="C55" s="2" t="s">
        <v>84</v>
      </c>
      <c r="D55" s="2" t="s">
        <v>34</v>
      </c>
      <c r="E55" s="7">
        <v>1268.5999999999999</v>
      </c>
    </row>
    <row r="56" spans="1:5" s="3" customFormat="1" ht="32.450000000000003" customHeight="1">
      <c r="A56" s="6" t="s">
        <v>85</v>
      </c>
      <c r="B56" s="2" t="s">
        <v>32</v>
      </c>
      <c r="C56" s="2" t="s">
        <v>86</v>
      </c>
      <c r="D56" s="2" t="s">
        <v>34</v>
      </c>
      <c r="E56" s="7">
        <v>6.7</v>
      </c>
    </row>
    <row r="57" spans="1:5" s="3" customFormat="1" ht="31.9" customHeight="1">
      <c r="A57" s="6" t="s">
        <v>87</v>
      </c>
      <c r="B57" s="2" t="s">
        <v>32</v>
      </c>
      <c r="C57" s="2" t="s">
        <v>88</v>
      </c>
      <c r="D57" s="2" t="s">
        <v>34</v>
      </c>
      <c r="E57" s="15">
        <v>5</v>
      </c>
    </row>
    <row r="58" spans="1:5" s="3" customFormat="1" ht="30.6" customHeight="1">
      <c r="A58" s="6" t="s">
        <v>89</v>
      </c>
      <c r="B58" s="2" t="s">
        <v>32</v>
      </c>
      <c r="C58" s="2" t="s">
        <v>90</v>
      </c>
      <c r="D58" s="2" t="s">
        <v>34</v>
      </c>
      <c r="E58" s="7">
        <v>14415.1</v>
      </c>
    </row>
    <row r="59" spans="1:5" s="3" customFormat="1" ht="30.6" customHeight="1">
      <c r="A59" s="6" t="s">
        <v>91</v>
      </c>
      <c r="B59" s="2" t="s">
        <v>32</v>
      </c>
      <c r="C59" s="2" t="s">
        <v>92</v>
      </c>
      <c r="D59" s="2" t="s">
        <v>34</v>
      </c>
      <c r="E59" s="7">
        <v>11.7</v>
      </c>
    </row>
    <row r="60" spans="1:5" s="3" customFormat="1" ht="30" customHeight="1">
      <c r="A60" s="6" t="s">
        <v>93</v>
      </c>
      <c r="B60" s="2" t="s">
        <v>32</v>
      </c>
      <c r="C60" s="2" t="s">
        <v>94</v>
      </c>
      <c r="D60" s="2" t="s">
        <v>34</v>
      </c>
      <c r="E60" s="7">
        <v>78.099999999999994</v>
      </c>
    </row>
    <row r="61" spans="1:5" s="3" customFormat="1" ht="32.450000000000003" customHeight="1">
      <c r="A61" s="6" t="s">
        <v>95</v>
      </c>
      <c r="B61" s="2" t="s">
        <v>32</v>
      </c>
      <c r="C61" s="2" t="s">
        <v>96</v>
      </c>
      <c r="D61" s="2" t="s">
        <v>34</v>
      </c>
      <c r="E61" s="7">
        <v>-0.7</v>
      </c>
    </row>
    <row r="62" spans="1:5" s="3" customFormat="1" ht="42" customHeight="1">
      <c r="A62" s="6" t="s">
        <v>97</v>
      </c>
      <c r="B62" s="2" t="s">
        <v>32</v>
      </c>
      <c r="C62" s="2" t="s">
        <v>98</v>
      </c>
      <c r="D62" s="2" t="s">
        <v>34</v>
      </c>
      <c r="E62" s="7">
        <v>22.6</v>
      </c>
    </row>
    <row r="63" spans="1:5" s="3" customFormat="1" ht="41.45" customHeight="1">
      <c r="A63" s="6" t="s">
        <v>99</v>
      </c>
      <c r="B63" s="2" t="s">
        <v>32</v>
      </c>
      <c r="C63" s="2" t="s">
        <v>100</v>
      </c>
      <c r="D63" s="2" t="s">
        <v>34</v>
      </c>
      <c r="E63" s="7">
        <v>66.2</v>
      </c>
    </row>
    <row r="64" spans="1:5" s="3" customFormat="1" ht="32.450000000000003" customHeight="1">
      <c r="A64" s="6" t="s">
        <v>101</v>
      </c>
      <c r="B64" s="2" t="s">
        <v>32</v>
      </c>
      <c r="C64" s="2" t="s">
        <v>102</v>
      </c>
      <c r="D64" s="2" t="s">
        <v>34</v>
      </c>
      <c r="E64" s="7">
        <v>11.3</v>
      </c>
    </row>
    <row r="65" spans="1:5" s="3" customFormat="1" ht="16.899999999999999" customHeight="1">
      <c r="A65" s="6" t="s">
        <v>103</v>
      </c>
      <c r="B65" s="2" t="s">
        <v>32</v>
      </c>
      <c r="C65" s="2" t="s">
        <v>104</v>
      </c>
      <c r="D65" s="2" t="s">
        <v>34</v>
      </c>
      <c r="E65" s="7">
        <v>31.4</v>
      </c>
    </row>
    <row r="66" spans="1:5" s="3" customFormat="1" ht="16.149999999999999" customHeight="1">
      <c r="A66" s="6" t="s">
        <v>105</v>
      </c>
      <c r="B66" s="2" t="s">
        <v>32</v>
      </c>
      <c r="C66" s="2" t="s">
        <v>106</v>
      </c>
      <c r="D66" s="2" t="s">
        <v>34</v>
      </c>
      <c r="E66" s="7">
        <v>0.2</v>
      </c>
    </row>
    <row r="67" spans="1:5" s="3" customFormat="1" ht="43.9" customHeight="1">
      <c r="A67" s="6" t="s">
        <v>107</v>
      </c>
      <c r="B67" s="2" t="s">
        <v>32</v>
      </c>
      <c r="C67" s="2" t="s">
        <v>108</v>
      </c>
      <c r="D67" s="2" t="s">
        <v>34</v>
      </c>
      <c r="E67" s="7">
        <v>7</v>
      </c>
    </row>
    <row r="68" spans="1:5" s="3" customFormat="1" ht="44.45" customHeight="1">
      <c r="A68" s="6" t="s">
        <v>109</v>
      </c>
      <c r="B68" s="2" t="s">
        <v>32</v>
      </c>
      <c r="C68" s="2" t="s">
        <v>110</v>
      </c>
      <c r="D68" s="2" t="s">
        <v>34</v>
      </c>
      <c r="E68" s="7">
        <v>2631.6</v>
      </c>
    </row>
    <row r="69" spans="1:5" s="3" customFormat="1" ht="18.600000000000001" customHeight="1">
      <c r="A69" s="6" t="s">
        <v>111</v>
      </c>
      <c r="B69" s="2" t="s">
        <v>32</v>
      </c>
      <c r="C69" s="2" t="s">
        <v>112</v>
      </c>
      <c r="D69" s="2" t="s">
        <v>34</v>
      </c>
      <c r="E69" s="7">
        <v>-0.1</v>
      </c>
    </row>
    <row r="70" spans="1:5" s="3" customFormat="1" ht="16.899999999999999" customHeight="1">
      <c r="A70" s="6" t="s">
        <v>113</v>
      </c>
      <c r="B70" s="2" t="s">
        <v>32</v>
      </c>
      <c r="C70" s="2" t="s">
        <v>114</v>
      </c>
      <c r="D70" s="2" t="s">
        <v>34</v>
      </c>
      <c r="E70" s="7">
        <v>11.6</v>
      </c>
    </row>
    <row r="71" spans="1:5" s="3" customFormat="1" ht="16.899999999999999" customHeight="1">
      <c r="A71" s="6" t="s">
        <v>115</v>
      </c>
      <c r="B71" s="2" t="s">
        <v>32</v>
      </c>
      <c r="C71" s="2" t="s">
        <v>116</v>
      </c>
      <c r="D71" s="2" t="s">
        <v>34</v>
      </c>
      <c r="E71" s="7">
        <v>0.4</v>
      </c>
    </row>
    <row r="72" spans="1:5" s="3" customFormat="1" ht="99" customHeight="1">
      <c r="A72" s="14" t="s">
        <v>117</v>
      </c>
      <c r="B72" s="2" t="s">
        <v>32</v>
      </c>
      <c r="C72" s="2" t="s">
        <v>118</v>
      </c>
      <c r="D72" s="2" t="s">
        <v>14</v>
      </c>
      <c r="E72" s="7">
        <v>99.2</v>
      </c>
    </row>
    <row r="73" spans="1:5" s="3" customFormat="1" ht="60.6" customHeight="1">
      <c r="A73" s="6" t="s">
        <v>119</v>
      </c>
      <c r="B73" s="2" t="s">
        <v>32</v>
      </c>
      <c r="C73" s="2" t="s">
        <v>120</v>
      </c>
      <c r="D73" s="2" t="s">
        <v>14</v>
      </c>
      <c r="E73" s="7">
        <v>17.2</v>
      </c>
    </row>
    <row r="74" spans="1:5" s="3" customFormat="1" ht="60" customHeight="1">
      <c r="A74" s="6" t="s">
        <v>121</v>
      </c>
      <c r="B74" s="2" t="s">
        <v>32</v>
      </c>
      <c r="C74" s="2" t="s">
        <v>122</v>
      </c>
      <c r="D74" s="2" t="s">
        <v>14</v>
      </c>
      <c r="E74" s="7">
        <v>5.6</v>
      </c>
    </row>
    <row r="75" spans="1:5" s="13" customFormat="1" ht="21.6" customHeight="1">
      <c r="A75" s="8" t="s">
        <v>232</v>
      </c>
      <c r="B75" s="9" t="s">
        <v>124</v>
      </c>
      <c r="C75" s="10"/>
      <c r="D75" s="11"/>
      <c r="E75" s="12">
        <f>SUM(E76:E81)</f>
        <v>1903.1</v>
      </c>
    </row>
    <row r="76" spans="1:5" s="3" customFormat="1" ht="60" customHeight="1">
      <c r="A76" s="6" t="s">
        <v>123</v>
      </c>
      <c r="B76" s="2" t="s">
        <v>124</v>
      </c>
      <c r="C76" s="2" t="s">
        <v>125</v>
      </c>
      <c r="D76" s="2" t="s">
        <v>14</v>
      </c>
      <c r="E76" s="7">
        <v>640</v>
      </c>
    </row>
    <row r="77" spans="1:5" s="3" customFormat="1" ht="30.6" customHeight="1">
      <c r="A77" s="6" t="s">
        <v>23</v>
      </c>
      <c r="B77" s="2" t="s">
        <v>124</v>
      </c>
      <c r="C77" s="2" t="s">
        <v>25</v>
      </c>
      <c r="D77" s="2" t="s">
        <v>14</v>
      </c>
      <c r="E77" s="7">
        <v>10.5</v>
      </c>
    </row>
    <row r="78" spans="1:5" s="3" customFormat="1" ht="61.9" customHeight="1">
      <c r="A78" s="6" t="s">
        <v>126</v>
      </c>
      <c r="B78" s="2" t="s">
        <v>124</v>
      </c>
      <c r="C78" s="2" t="s">
        <v>127</v>
      </c>
      <c r="D78" s="2" t="s">
        <v>14</v>
      </c>
      <c r="E78" s="7">
        <v>83.5</v>
      </c>
    </row>
    <row r="79" spans="1:5" s="3" customFormat="1" ht="30.6" customHeight="1">
      <c r="A79" s="6" t="s">
        <v>128</v>
      </c>
      <c r="B79" s="2" t="s">
        <v>124</v>
      </c>
      <c r="C79" s="2" t="s">
        <v>129</v>
      </c>
      <c r="D79" s="2" t="s">
        <v>14</v>
      </c>
      <c r="E79" s="7">
        <v>268.10000000000002</v>
      </c>
    </row>
    <row r="80" spans="1:5" s="3" customFormat="1" ht="70.150000000000006" customHeight="1">
      <c r="A80" s="6" t="s">
        <v>130</v>
      </c>
      <c r="B80" s="2" t="s">
        <v>124</v>
      </c>
      <c r="C80" s="2" t="s">
        <v>131</v>
      </c>
      <c r="D80" s="2" t="s">
        <v>14</v>
      </c>
      <c r="E80" s="7">
        <v>134.69999999999999</v>
      </c>
    </row>
    <row r="81" spans="1:5" s="3" customFormat="1" ht="45" customHeight="1">
      <c r="A81" s="6" t="s">
        <v>18</v>
      </c>
      <c r="B81" s="2" t="s">
        <v>124</v>
      </c>
      <c r="C81" s="2" t="s">
        <v>19</v>
      </c>
      <c r="D81" s="2" t="s">
        <v>14</v>
      </c>
      <c r="E81" s="7">
        <v>766.3</v>
      </c>
    </row>
    <row r="82" spans="1:5" s="13" customFormat="1" ht="21.6" customHeight="1">
      <c r="A82" s="8" t="s">
        <v>233</v>
      </c>
      <c r="B82" s="9" t="s">
        <v>132</v>
      </c>
      <c r="C82" s="10"/>
      <c r="D82" s="11"/>
      <c r="E82" s="12">
        <f>SUM(E83:E84)</f>
        <v>4074.4</v>
      </c>
    </row>
    <row r="83" spans="1:5" s="3" customFormat="1" ht="69.599999999999994" customHeight="1">
      <c r="A83" s="6" t="s">
        <v>130</v>
      </c>
      <c r="B83" s="2" t="s">
        <v>132</v>
      </c>
      <c r="C83" s="2" t="s">
        <v>131</v>
      </c>
      <c r="D83" s="2" t="s">
        <v>14</v>
      </c>
      <c r="E83" s="7">
        <v>49</v>
      </c>
    </row>
    <row r="84" spans="1:5" s="3" customFormat="1" ht="48" customHeight="1">
      <c r="A84" s="6" t="s">
        <v>18</v>
      </c>
      <c r="B84" s="2" t="s">
        <v>132</v>
      </c>
      <c r="C84" s="2" t="s">
        <v>19</v>
      </c>
      <c r="D84" s="2" t="s">
        <v>14</v>
      </c>
      <c r="E84" s="7">
        <v>4025.4</v>
      </c>
    </row>
    <row r="85" spans="1:5" s="13" customFormat="1" ht="33" customHeight="1">
      <c r="A85" s="8" t="s">
        <v>234</v>
      </c>
      <c r="B85" s="9" t="s">
        <v>133</v>
      </c>
      <c r="C85" s="10"/>
      <c r="D85" s="11"/>
      <c r="E85" s="12">
        <f>SUM(E86)</f>
        <v>44.5</v>
      </c>
    </row>
    <row r="86" spans="1:5" s="3" customFormat="1" ht="32.450000000000003" customHeight="1">
      <c r="A86" s="6" t="s">
        <v>20</v>
      </c>
      <c r="B86" s="2" t="s">
        <v>133</v>
      </c>
      <c r="C86" s="2" t="s">
        <v>22</v>
      </c>
      <c r="D86" s="2" t="s">
        <v>14</v>
      </c>
      <c r="E86" s="7">
        <v>44.5</v>
      </c>
    </row>
    <row r="87" spans="1:5" s="13" customFormat="1" ht="20.45" customHeight="1">
      <c r="A87" s="8" t="s">
        <v>235</v>
      </c>
      <c r="B87" s="9" t="s">
        <v>134</v>
      </c>
      <c r="C87" s="10"/>
      <c r="D87" s="11"/>
      <c r="E87" s="12">
        <f>SUM(E88)</f>
        <v>8.6</v>
      </c>
    </row>
    <row r="88" spans="1:5" s="3" customFormat="1" ht="47.45" customHeight="1">
      <c r="A88" s="6" t="s">
        <v>18</v>
      </c>
      <c r="B88" s="2" t="s">
        <v>134</v>
      </c>
      <c r="C88" s="2" t="s">
        <v>19</v>
      </c>
      <c r="D88" s="2" t="s">
        <v>14</v>
      </c>
      <c r="E88" s="7">
        <v>8.6</v>
      </c>
    </row>
    <row r="89" spans="1:5" s="13" customFormat="1" ht="34.9" customHeight="1">
      <c r="A89" s="8" t="s">
        <v>236</v>
      </c>
      <c r="B89" s="9" t="s">
        <v>136</v>
      </c>
      <c r="C89" s="10"/>
      <c r="D89" s="11"/>
      <c r="E89" s="12">
        <f>SUM(E90:E91)</f>
        <v>1662</v>
      </c>
    </row>
    <row r="90" spans="1:5" s="3" customFormat="1" ht="42" customHeight="1">
      <c r="A90" s="6" t="s">
        <v>135</v>
      </c>
      <c r="B90" s="2" t="s">
        <v>136</v>
      </c>
      <c r="C90" s="2" t="s">
        <v>137</v>
      </c>
      <c r="D90" s="2" t="s">
        <v>14</v>
      </c>
      <c r="E90" s="7">
        <v>19</v>
      </c>
    </row>
    <row r="91" spans="1:5" s="3" customFormat="1" ht="42.6" customHeight="1">
      <c r="A91" s="6" t="s">
        <v>138</v>
      </c>
      <c r="B91" s="2" t="s">
        <v>136</v>
      </c>
      <c r="C91" s="2" t="s">
        <v>139</v>
      </c>
      <c r="D91" s="2" t="s">
        <v>14</v>
      </c>
      <c r="E91" s="7">
        <v>1643</v>
      </c>
    </row>
    <row r="92" spans="1:5" s="13" customFormat="1" ht="33" customHeight="1">
      <c r="A92" s="8" t="s">
        <v>237</v>
      </c>
      <c r="B92" s="9" t="s">
        <v>141</v>
      </c>
      <c r="C92" s="10"/>
      <c r="D92" s="11"/>
      <c r="E92" s="12">
        <f>SUM(E93)</f>
        <v>30.3</v>
      </c>
    </row>
    <row r="93" spans="1:5" s="3" customFormat="1" ht="47.45" customHeight="1">
      <c r="A93" s="6" t="s">
        <v>140</v>
      </c>
      <c r="B93" s="2" t="s">
        <v>141</v>
      </c>
      <c r="C93" s="2" t="s">
        <v>142</v>
      </c>
      <c r="D93" s="2" t="s">
        <v>14</v>
      </c>
      <c r="E93" s="7">
        <v>30.3</v>
      </c>
    </row>
    <row r="94" spans="1:5" s="13" customFormat="1" ht="33.6" customHeight="1">
      <c r="A94" s="8" t="s">
        <v>238</v>
      </c>
      <c r="B94" s="9" t="s">
        <v>144</v>
      </c>
      <c r="C94" s="10"/>
      <c r="D94" s="11"/>
      <c r="E94" s="12">
        <f>SUM(E95:E98)</f>
        <v>-17.399999999999977</v>
      </c>
    </row>
    <row r="95" spans="1:5" s="3" customFormat="1" ht="34.9" customHeight="1">
      <c r="A95" s="6" t="s">
        <v>143</v>
      </c>
      <c r="B95" s="2" t="s">
        <v>144</v>
      </c>
      <c r="C95" s="2" t="s">
        <v>145</v>
      </c>
      <c r="D95" s="2" t="s">
        <v>14</v>
      </c>
      <c r="E95" s="7">
        <v>17</v>
      </c>
    </row>
    <row r="96" spans="1:5" s="3" customFormat="1" ht="31.9" customHeight="1">
      <c r="A96" s="6" t="s">
        <v>146</v>
      </c>
      <c r="B96" s="2" t="s">
        <v>144</v>
      </c>
      <c r="C96" s="2" t="s">
        <v>147</v>
      </c>
      <c r="D96" s="2" t="s">
        <v>14</v>
      </c>
      <c r="E96" s="7">
        <v>25</v>
      </c>
    </row>
    <row r="97" spans="1:5" s="3" customFormat="1" ht="34.15" customHeight="1">
      <c r="A97" s="6" t="s">
        <v>148</v>
      </c>
      <c r="B97" s="2" t="s">
        <v>144</v>
      </c>
      <c r="C97" s="2" t="s">
        <v>149</v>
      </c>
      <c r="D97" s="2" t="s">
        <v>14</v>
      </c>
      <c r="E97" s="7">
        <v>677.2</v>
      </c>
    </row>
    <row r="98" spans="1:5" s="3" customFormat="1" ht="33.6" customHeight="1">
      <c r="A98" s="6" t="s">
        <v>150</v>
      </c>
      <c r="B98" s="2" t="s">
        <v>144</v>
      </c>
      <c r="C98" s="2" t="s">
        <v>151</v>
      </c>
      <c r="D98" s="2" t="s">
        <v>14</v>
      </c>
      <c r="E98" s="7">
        <v>-736.6</v>
      </c>
    </row>
    <row r="99" spans="1:5" s="13" customFormat="1" ht="33.6" customHeight="1">
      <c r="A99" s="8" t="s">
        <v>239</v>
      </c>
      <c r="B99" s="9" t="s">
        <v>153</v>
      </c>
      <c r="C99" s="10"/>
      <c r="D99" s="11"/>
      <c r="E99" s="12">
        <f>SUM(E100:E105)</f>
        <v>4818.8</v>
      </c>
    </row>
    <row r="100" spans="1:5" s="3" customFormat="1" ht="29.45" customHeight="1">
      <c r="A100" s="6" t="s">
        <v>152</v>
      </c>
      <c r="B100" s="2" t="s">
        <v>153</v>
      </c>
      <c r="C100" s="2" t="s">
        <v>154</v>
      </c>
      <c r="D100" s="2" t="s">
        <v>155</v>
      </c>
      <c r="E100" s="7">
        <v>2219.8000000000002</v>
      </c>
    </row>
    <row r="101" spans="1:5" s="3" customFormat="1" ht="21.6" customHeight="1">
      <c r="A101" s="6" t="s">
        <v>156</v>
      </c>
      <c r="B101" s="2" t="s">
        <v>153</v>
      </c>
      <c r="C101" s="2" t="s">
        <v>157</v>
      </c>
      <c r="D101" s="2" t="s">
        <v>155</v>
      </c>
      <c r="E101" s="7">
        <v>15.8</v>
      </c>
    </row>
    <row r="102" spans="1:5" s="3" customFormat="1" ht="59.45" customHeight="1">
      <c r="A102" s="6" t="s">
        <v>240</v>
      </c>
      <c r="B102" s="2" t="s">
        <v>153</v>
      </c>
      <c r="C102" s="2" t="s">
        <v>158</v>
      </c>
      <c r="D102" s="2" t="s">
        <v>159</v>
      </c>
      <c r="E102" s="7">
        <v>500</v>
      </c>
    </row>
    <row r="103" spans="1:5" s="3" customFormat="1" ht="45" customHeight="1">
      <c r="A103" s="6" t="s">
        <v>241</v>
      </c>
      <c r="B103" s="2" t="s">
        <v>153</v>
      </c>
      <c r="C103" s="2" t="s">
        <v>160</v>
      </c>
      <c r="D103" s="2" t="s">
        <v>159</v>
      </c>
      <c r="E103" s="7">
        <v>2000</v>
      </c>
    </row>
    <row r="104" spans="1:5" s="3" customFormat="1" ht="42" customHeight="1">
      <c r="A104" s="6" t="s">
        <v>251</v>
      </c>
      <c r="B104" s="2" t="s">
        <v>153</v>
      </c>
      <c r="C104" s="2" t="s">
        <v>161</v>
      </c>
      <c r="D104" s="2" t="s">
        <v>159</v>
      </c>
      <c r="E104" s="7">
        <v>54.2</v>
      </c>
    </row>
    <row r="105" spans="1:5" s="3" customFormat="1" ht="45.6" customHeight="1">
      <c r="A105" s="6" t="s">
        <v>242</v>
      </c>
      <c r="B105" s="2" t="s">
        <v>153</v>
      </c>
      <c r="C105" s="2" t="s">
        <v>162</v>
      </c>
      <c r="D105" s="2" t="s">
        <v>159</v>
      </c>
      <c r="E105" s="7">
        <v>29</v>
      </c>
    </row>
    <row r="106" spans="1:5" s="13" customFormat="1" ht="35.450000000000003" customHeight="1">
      <c r="A106" s="8" t="s">
        <v>243</v>
      </c>
      <c r="B106" s="9" t="s">
        <v>163</v>
      </c>
      <c r="C106" s="10"/>
      <c r="D106" s="11"/>
      <c r="E106" s="12">
        <f>SUM(E107:E118)</f>
        <v>225463.2</v>
      </c>
    </row>
    <row r="107" spans="1:5" s="3" customFormat="1" ht="30" customHeight="1">
      <c r="A107" s="6" t="s">
        <v>152</v>
      </c>
      <c r="B107" s="2" t="s">
        <v>163</v>
      </c>
      <c r="C107" s="2" t="s">
        <v>154</v>
      </c>
      <c r="D107" s="2" t="s">
        <v>155</v>
      </c>
      <c r="E107" s="7">
        <v>17683</v>
      </c>
    </row>
    <row r="108" spans="1:5" s="3" customFormat="1" ht="18.600000000000001" customHeight="1">
      <c r="A108" s="6" t="s">
        <v>156</v>
      </c>
      <c r="B108" s="2" t="s">
        <v>163</v>
      </c>
      <c r="C108" s="2" t="s">
        <v>157</v>
      </c>
      <c r="D108" s="2" t="s">
        <v>155</v>
      </c>
      <c r="E108" s="7">
        <v>260.5</v>
      </c>
    </row>
    <row r="109" spans="1:5" s="3" customFormat="1" ht="30.6" customHeight="1">
      <c r="A109" s="6" t="s">
        <v>164</v>
      </c>
      <c r="B109" s="2" t="s">
        <v>163</v>
      </c>
      <c r="C109" s="2" t="s">
        <v>165</v>
      </c>
      <c r="D109" s="2" t="s">
        <v>166</v>
      </c>
      <c r="E109" s="7">
        <v>213.2</v>
      </c>
    </row>
    <row r="110" spans="1:5" s="3" customFormat="1" ht="44.45" customHeight="1">
      <c r="A110" s="6" t="s">
        <v>266</v>
      </c>
      <c r="B110" s="2" t="s">
        <v>163</v>
      </c>
      <c r="C110" s="2" t="s">
        <v>167</v>
      </c>
      <c r="D110" s="2" t="s">
        <v>159</v>
      </c>
      <c r="E110" s="7">
        <v>74.5</v>
      </c>
    </row>
    <row r="111" spans="1:5" s="3" customFormat="1" ht="56.45" customHeight="1">
      <c r="A111" s="6" t="s">
        <v>267</v>
      </c>
      <c r="B111" s="2" t="s">
        <v>163</v>
      </c>
      <c r="C111" s="2" t="s">
        <v>168</v>
      </c>
      <c r="D111" s="2" t="s">
        <v>159</v>
      </c>
      <c r="E111" s="7">
        <v>1294.3</v>
      </c>
    </row>
    <row r="112" spans="1:5" s="3" customFormat="1" ht="58.9" customHeight="1">
      <c r="A112" s="6" t="s">
        <v>245</v>
      </c>
      <c r="B112" s="2" t="s">
        <v>163</v>
      </c>
      <c r="C112" s="2" t="s">
        <v>169</v>
      </c>
      <c r="D112" s="2" t="s">
        <v>159</v>
      </c>
      <c r="E112" s="7">
        <v>10366.5</v>
      </c>
    </row>
    <row r="113" spans="1:5" s="3" customFormat="1" ht="30" customHeight="1">
      <c r="A113" s="6" t="s">
        <v>170</v>
      </c>
      <c r="B113" s="2" t="s">
        <v>163</v>
      </c>
      <c r="C113" s="2" t="s">
        <v>171</v>
      </c>
      <c r="D113" s="2" t="s">
        <v>159</v>
      </c>
      <c r="E113" s="7">
        <v>2808</v>
      </c>
    </row>
    <row r="114" spans="1:5" s="3" customFormat="1" ht="57" customHeight="1">
      <c r="A114" s="6" t="s">
        <v>246</v>
      </c>
      <c r="B114" s="2" t="s">
        <v>163</v>
      </c>
      <c r="C114" s="2" t="s">
        <v>172</v>
      </c>
      <c r="D114" s="2" t="s">
        <v>159</v>
      </c>
      <c r="E114" s="7">
        <v>1028.8</v>
      </c>
    </row>
    <row r="115" spans="1:5" s="3" customFormat="1" ht="72" customHeight="1">
      <c r="A115" s="6" t="s">
        <v>247</v>
      </c>
      <c r="B115" s="2" t="s">
        <v>163</v>
      </c>
      <c r="C115" s="2" t="s">
        <v>173</v>
      </c>
      <c r="D115" s="2" t="s">
        <v>159</v>
      </c>
      <c r="E115" s="7">
        <v>191865.4</v>
      </c>
    </row>
    <row r="116" spans="1:5" s="3" customFormat="1" ht="43.15" customHeight="1">
      <c r="A116" s="6" t="s">
        <v>248</v>
      </c>
      <c r="B116" s="2" t="s">
        <v>163</v>
      </c>
      <c r="C116" s="2" t="s">
        <v>174</v>
      </c>
      <c r="D116" s="2" t="s">
        <v>159</v>
      </c>
      <c r="E116" s="7">
        <v>289.3</v>
      </c>
    </row>
    <row r="117" spans="1:5" s="3" customFormat="1" ht="45" customHeight="1">
      <c r="A117" s="6" t="s">
        <v>175</v>
      </c>
      <c r="B117" s="2" t="s">
        <v>163</v>
      </c>
      <c r="C117" s="2" t="s">
        <v>176</v>
      </c>
      <c r="D117" s="2" t="s">
        <v>166</v>
      </c>
      <c r="E117" s="7">
        <v>120</v>
      </c>
    </row>
    <row r="118" spans="1:5" s="3" customFormat="1" ht="43.9" customHeight="1">
      <c r="A118" s="6" t="s">
        <v>177</v>
      </c>
      <c r="B118" s="2" t="s">
        <v>163</v>
      </c>
      <c r="C118" s="2" t="s">
        <v>178</v>
      </c>
      <c r="D118" s="2" t="s">
        <v>159</v>
      </c>
      <c r="E118" s="7">
        <v>-540.29999999999995</v>
      </c>
    </row>
    <row r="119" spans="1:5" s="13" customFormat="1" ht="34.9" customHeight="1">
      <c r="A119" s="8" t="s">
        <v>244</v>
      </c>
      <c r="B119" s="9" t="s">
        <v>180</v>
      </c>
      <c r="C119" s="10"/>
      <c r="D119" s="11"/>
      <c r="E119" s="12">
        <f>SUM(E120:E148)</f>
        <v>89155.3</v>
      </c>
    </row>
    <row r="120" spans="1:5" s="3" customFormat="1" ht="59.45" customHeight="1">
      <c r="A120" s="6" t="s">
        <v>179</v>
      </c>
      <c r="B120" s="2" t="s">
        <v>180</v>
      </c>
      <c r="C120" s="2" t="s">
        <v>181</v>
      </c>
      <c r="D120" s="2" t="s">
        <v>34</v>
      </c>
      <c r="E120" s="7">
        <v>1304</v>
      </c>
    </row>
    <row r="121" spans="1:5" s="3" customFormat="1" ht="31.15" customHeight="1">
      <c r="A121" s="6" t="s">
        <v>182</v>
      </c>
      <c r="B121" s="2" t="s">
        <v>180</v>
      </c>
      <c r="C121" s="2" t="s">
        <v>183</v>
      </c>
      <c r="D121" s="2" t="s">
        <v>34</v>
      </c>
      <c r="E121" s="7">
        <v>18</v>
      </c>
    </row>
    <row r="122" spans="1:5" s="3" customFormat="1" ht="58.15" customHeight="1">
      <c r="A122" s="14" t="s">
        <v>184</v>
      </c>
      <c r="B122" s="2" t="s">
        <v>180</v>
      </c>
      <c r="C122" s="2" t="s">
        <v>185</v>
      </c>
      <c r="D122" s="2" t="s">
        <v>5</v>
      </c>
      <c r="E122" s="7">
        <v>3714.8</v>
      </c>
    </row>
    <row r="123" spans="1:5" s="3" customFormat="1" ht="58.9" customHeight="1">
      <c r="A123" s="6" t="s">
        <v>186</v>
      </c>
      <c r="B123" s="2" t="s">
        <v>180</v>
      </c>
      <c r="C123" s="2" t="s">
        <v>187</v>
      </c>
      <c r="D123" s="2" t="s">
        <v>5</v>
      </c>
      <c r="E123" s="7">
        <v>70.400000000000006</v>
      </c>
    </row>
    <row r="124" spans="1:5" s="3" customFormat="1" ht="70.150000000000006" customHeight="1">
      <c r="A124" s="6" t="s">
        <v>188</v>
      </c>
      <c r="B124" s="2" t="s">
        <v>180</v>
      </c>
      <c r="C124" s="2" t="s">
        <v>189</v>
      </c>
      <c r="D124" s="2" t="s">
        <v>5</v>
      </c>
      <c r="E124" s="7">
        <v>4193.5</v>
      </c>
    </row>
    <row r="125" spans="1:5" s="3" customFormat="1" ht="30.6" customHeight="1">
      <c r="A125" s="6" t="s">
        <v>152</v>
      </c>
      <c r="B125" s="2" t="s">
        <v>180</v>
      </c>
      <c r="C125" s="2" t="s">
        <v>154</v>
      </c>
      <c r="D125" s="2" t="s">
        <v>155</v>
      </c>
      <c r="E125" s="7">
        <v>83.2</v>
      </c>
    </row>
    <row r="126" spans="1:5" s="3" customFormat="1" ht="71.45" customHeight="1">
      <c r="A126" s="6" t="s">
        <v>268</v>
      </c>
      <c r="B126" s="2" t="s">
        <v>180</v>
      </c>
      <c r="C126" s="2" t="s">
        <v>190</v>
      </c>
      <c r="D126" s="2" t="s">
        <v>191</v>
      </c>
      <c r="E126" s="7">
        <v>1410</v>
      </c>
    </row>
    <row r="127" spans="1:5" s="3" customFormat="1" ht="41.45" customHeight="1">
      <c r="A127" s="6" t="s">
        <v>192</v>
      </c>
      <c r="B127" s="2" t="s">
        <v>180</v>
      </c>
      <c r="C127" s="2" t="s">
        <v>193</v>
      </c>
      <c r="D127" s="2" t="s">
        <v>194</v>
      </c>
      <c r="E127" s="7">
        <v>559.6</v>
      </c>
    </row>
    <row r="128" spans="1:5" s="3" customFormat="1" ht="28.9" customHeight="1">
      <c r="A128" s="6" t="s">
        <v>150</v>
      </c>
      <c r="B128" s="2" t="s">
        <v>180</v>
      </c>
      <c r="C128" s="2" t="s">
        <v>151</v>
      </c>
      <c r="D128" s="2" t="s">
        <v>14</v>
      </c>
      <c r="E128" s="7">
        <v>297.89999999999998</v>
      </c>
    </row>
    <row r="129" spans="1:5" s="3" customFormat="1" ht="29.45" customHeight="1">
      <c r="A129" s="6" t="s">
        <v>164</v>
      </c>
      <c r="B129" s="2" t="s">
        <v>180</v>
      </c>
      <c r="C129" s="2" t="s">
        <v>165</v>
      </c>
      <c r="D129" s="2" t="s">
        <v>166</v>
      </c>
      <c r="E129" s="7">
        <v>147.69999999999999</v>
      </c>
    </row>
    <row r="130" spans="1:5" s="3" customFormat="1" ht="16.149999999999999" customHeight="1">
      <c r="A130" s="6" t="s">
        <v>195</v>
      </c>
      <c r="B130" s="2" t="s">
        <v>180</v>
      </c>
      <c r="C130" s="2" t="s">
        <v>196</v>
      </c>
      <c r="D130" s="2" t="s">
        <v>166</v>
      </c>
      <c r="E130" s="7">
        <v>4946.1000000000004</v>
      </c>
    </row>
    <row r="131" spans="1:5" s="3" customFormat="1" ht="30.6" customHeight="1">
      <c r="A131" s="6" t="s">
        <v>197</v>
      </c>
      <c r="B131" s="2" t="s">
        <v>180</v>
      </c>
      <c r="C131" s="2" t="s">
        <v>198</v>
      </c>
      <c r="D131" s="2" t="s">
        <v>159</v>
      </c>
      <c r="E131" s="7">
        <v>940.5</v>
      </c>
    </row>
    <row r="132" spans="1:5" s="3" customFormat="1" ht="55.15" customHeight="1">
      <c r="A132" s="6" t="s">
        <v>250</v>
      </c>
      <c r="B132" s="2" t="s">
        <v>180</v>
      </c>
      <c r="C132" s="2" t="s">
        <v>199</v>
      </c>
      <c r="D132" s="2" t="s">
        <v>159</v>
      </c>
      <c r="E132" s="7">
        <v>480</v>
      </c>
    </row>
    <row r="133" spans="1:5" s="3" customFormat="1" ht="55.15" customHeight="1">
      <c r="A133" s="6" t="s">
        <v>249</v>
      </c>
      <c r="B133" s="2" t="s">
        <v>180</v>
      </c>
      <c r="C133" s="2" t="s">
        <v>200</v>
      </c>
      <c r="D133" s="2" t="s">
        <v>159</v>
      </c>
      <c r="E133" s="7">
        <v>120</v>
      </c>
    </row>
    <row r="134" spans="1:5" s="3" customFormat="1" ht="40.15" customHeight="1">
      <c r="A134" s="6" t="s">
        <v>252</v>
      </c>
      <c r="B134" s="2" t="s">
        <v>180</v>
      </c>
      <c r="C134" s="2" t="s">
        <v>201</v>
      </c>
      <c r="D134" s="2" t="s">
        <v>159</v>
      </c>
      <c r="E134" s="7">
        <v>400.5</v>
      </c>
    </row>
    <row r="135" spans="1:5" s="3" customFormat="1" ht="69.599999999999994" customHeight="1">
      <c r="A135" s="6" t="s">
        <v>269</v>
      </c>
      <c r="B135" s="2" t="s">
        <v>180</v>
      </c>
      <c r="C135" s="2" t="s">
        <v>202</v>
      </c>
      <c r="D135" s="2" t="s">
        <v>159</v>
      </c>
      <c r="E135" s="7">
        <v>1184.0999999999999</v>
      </c>
    </row>
    <row r="136" spans="1:5" s="3" customFormat="1" ht="55.9" customHeight="1">
      <c r="A136" s="6" t="s">
        <v>253</v>
      </c>
      <c r="B136" s="2" t="s">
        <v>180</v>
      </c>
      <c r="C136" s="2" t="s">
        <v>203</v>
      </c>
      <c r="D136" s="2" t="s">
        <v>159</v>
      </c>
      <c r="E136" s="7">
        <v>1056.9000000000001</v>
      </c>
    </row>
    <row r="137" spans="1:5" s="3" customFormat="1" ht="30.6" customHeight="1">
      <c r="A137" s="6" t="s">
        <v>254</v>
      </c>
      <c r="B137" s="2" t="s">
        <v>180</v>
      </c>
      <c r="C137" s="2" t="s">
        <v>204</v>
      </c>
      <c r="D137" s="2" t="s">
        <v>159</v>
      </c>
      <c r="E137" s="7">
        <v>5226.8999999999996</v>
      </c>
    </row>
    <row r="138" spans="1:5" s="3" customFormat="1" ht="69.599999999999994" customHeight="1">
      <c r="A138" s="6" t="s">
        <v>255</v>
      </c>
      <c r="B138" s="2" t="s">
        <v>180</v>
      </c>
      <c r="C138" s="2" t="s">
        <v>205</v>
      </c>
      <c r="D138" s="2" t="s">
        <v>159</v>
      </c>
      <c r="E138" s="7">
        <v>37892.5</v>
      </c>
    </row>
    <row r="139" spans="1:5" s="3" customFormat="1" ht="32.450000000000003" customHeight="1">
      <c r="A139" s="6" t="s">
        <v>206</v>
      </c>
      <c r="B139" s="2" t="s">
        <v>180</v>
      </c>
      <c r="C139" s="2" t="s">
        <v>207</v>
      </c>
      <c r="D139" s="2" t="s">
        <v>159</v>
      </c>
      <c r="E139" s="7">
        <v>20440.2</v>
      </c>
    </row>
    <row r="140" spans="1:5" s="3" customFormat="1" ht="69" customHeight="1">
      <c r="A140" s="6" t="s">
        <v>256</v>
      </c>
      <c r="B140" s="2" t="s">
        <v>180</v>
      </c>
      <c r="C140" s="2" t="s">
        <v>208</v>
      </c>
      <c r="D140" s="2" t="s">
        <v>159</v>
      </c>
      <c r="E140" s="7">
        <v>2700</v>
      </c>
    </row>
    <row r="141" spans="1:5" s="3" customFormat="1" ht="41.45" customHeight="1">
      <c r="A141" s="6" t="s">
        <v>257</v>
      </c>
      <c r="B141" s="2" t="s">
        <v>180</v>
      </c>
      <c r="C141" s="2" t="s">
        <v>209</v>
      </c>
      <c r="D141" s="2" t="s">
        <v>159</v>
      </c>
      <c r="E141" s="7">
        <v>842.2</v>
      </c>
    </row>
    <row r="142" spans="1:5" s="3" customFormat="1" ht="60" customHeight="1">
      <c r="A142" s="6" t="s">
        <v>258</v>
      </c>
      <c r="B142" s="2" t="s">
        <v>180</v>
      </c>
      <c r="C142" s="2" t="s">
        <v>210</v>
      </c>
      <c r="D142" s="2" t="s">
        <v>159</v>
      </c>
      <c r="E142" s="7">
        <v>561.4</v>
      </c>
    </row>
    <row r="143" spans="1:5" s="3" customFormat="1" ht="72" customHeight="1">
      <c r="A143" s="6" t="s">
        <v>259</v>
      </c>
      <c r="B143" s="2" t="s">
        <v>180</v>
      </c>
      <c r="C143" s="2" t="s">
        <v>211</v>
      </c>
      <c r="D143" s="2" t="s">
        <v>159</v>
      </c>
      <c r="E143" s="7">
        <v>1306.0999999999999</v>
      </c>
    </row>
    <row r="144" spans="1:5" s="3" customFormat="1" ht="60" customHeight="1">
      <c r="A144" s="6" t="s">
        <v>260</v>
      </c>
      <c r="B144" s="2" t="s">
        <v>180</v>
      </c>
      <c r="C144" s="2" t="s">
        <v>212</v>
      </c>
      <c r="D144" s="2" t="s">
        <v>159</v>
      </c>
      <c r="E144" s="7">
        <v>758.3</v>
      </c>
    </row>
    <row r="145" spans="1:5" s="3" customFormat="1" ht="72.599999999999994" customHeight="1">
      <c r="A145" s="6" t="s">
        <v>261</v>
      </c>
      <c r="B145" s="2" t="s">
        <v>180</v>
      </c>
      <c r="C145" s="2" t="s">
        <v>213</v>
      </c>
      <c r="D145" s="2" t="s">
        <v>159</v>
      </c>
      <c r="E145" s="7">
        <v>273.2</v>
      </c>
    </row>
    <row r="146" spans="1:5" s="3" customFormat="1" ht="193.15" customHeight="1">
      <c r="A146" s="14" t="s">
        <v>262</v>
      </c>
      <c r="B146" s="2" t="s">
        <v>180</v>
      </c>
      <c r="C146" s="2" t="s">
        <v>214</v>
      </c>
      <c r="D146" s="2" t="s">
        <v>159</v>
      </c>
      <c r="E146" s="7">
        <v>597.1</v>
      </c>
    </row>
    <row r="147" spans="1:5" s="3" customFormat="1" ht="32.450000000000003" customHeight="1">
      <c r="A147" s="6" t="s">
        <v>265</v>
      </c>
      <c r="B147" s="2" t="s">
        <v>180</v>
      </c>
      <c r="C147" s="2" t="s">
        <v>215</v>
      </c>
      <c r="D147" s="2" t="s">
        <v>166</v>
      </c>
      <c r="E147" s="7">
        <v>113.7</v>
      </c>
    </row>
    <row r="148" spans="1:5" s="3" customFormat="1" ht="45" customHeight="1">
      <c r="A148" s="6" t="s">
        <v>177</v>
      </c>
      <c r="B148" s="2" t="s">
        <v>180</v>
      </c>
      <c r="C148" s="2" t="s">
        <v>178</v>
      </c>
      <c r="D148" s="2" t="s">
        <v>159</v>
      </c>
      <c r="E148" s="7">
        <v>-2483.5</v>
      </c>
    </row>
    <row r="149" spans="1:5" s="13" customFormat="1" ht="36" customHeight="1">
      <c r="A149" s="8" t="s">
        <v>0</v>
      </c>
      <c r="B149" s="9" t="s">
        <v>216</v>
      </c>
      <c r="C149" s="10"/>
      <c r="D149" s="11"/>
      <c r="E149" s="12">
        <f>SUM(E150)</f>
        <v>21082</v>
      </c>
    </row>
    <row r="150" spans="1:5" s="3" customFormat="1" ht="42" customHeight="1">
      <c r="A150" s="6" t="s">
        <v>264</v>
      </c>
      <c r="B150" s="2" t="s">
        <v>216</v>
      </c>
      <c r="C150" s="2" t="s">
        <v>217</v>
      </c>
      <c r="D150" s="2" t="s">
        <v>159</v>
      </c>
      <c r="E150" s="7">
        <v>21082</v>
      </c>
    </row>
    <row r="151" spans="1:5" s="13" customFormat="1" ht="36" customHeight="1">
      <c r="A151" s="8" t="s">
        <v>263</v>
      </c>
      <c r="B151" s="9" t="s">
        <v>218</v>
      </c>
      <c r="C151" s="10"/>
      <c r="D151" s="11"/>
      <c r="E151" s="12">
        <f>SUM(E152)</f>
        <v>43.2</v>
      </c>
    </row>
    <row r="152" spans="1:5" ht="76.150000000000006" customHeight="1">
      <c r="A152" s="6" t="s">
        <v>272</v>
      </c>
      <c r="B152" s="2" t="s">
        <v>218</v>
      </c>
      <c r="C152" s="2" t="s">
        <v>219</v>
      </c>
      <c r="D152" s="2" t="s">
        <v>159</v>
      </c>
      <c r="E152" s="7">
        <v>43.2</v>
      </c>
    </row>
  </sheetData>
  <sortState ref="A13:E139">
    <sortCondition ref="B13:B139"/>
  </sortState>
  <mergeCells count="8">
    <mergeCell ref="C2:E2"/>
    <mergeCell ref="C3:E3"/>
    <mergeCell ref="A8:A10"/>
    <mergeCell ref="E8:E10"/>
    <mergeCell ref="A4:E6"/>
    <mergeCell ref="B8:D8"/>
    <mergeCell ref="B9:B10"/>
    <mergeCell ref="C9:D10"/>
  </mergeCells>
  <pageMargins left="0.74803149606299213" right="0.74803149606299213" top="0.98425196850393704" bottom="0.98425196850393704" header="0.51181102362204722" footer="0.51181102362204722"/>
  <pageSetup paperSize="9" scale="75" fitToHeight="4" orientation="portrait" r:id="rId1"/>
  <headerFooter alignWithMargins="0"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ДЧБ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Комарова</dc:creator>
  <dc:description>POI HSSF rep:2.31.0.197</dc:description>
  <cp:lastModifiedBy>User</cp:lastModifiedBy>
  <cp:lastPrinted>2014-03-21T01:46:24Z</cp:lastPrinted>
  <dcterms:created xsi:type="dcterms:W3CDTF">2014-03-12T06:28:52Z</dcterms:created>
  <dcterms:modified xsi:type="dcterms:W3CDTF">2014-06-20T07:07:08Z</dcterms:modified>
</cp:coreProperties>
</file>