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ламова О\ПРОГРАММЫ 2016-2025 г\ОТЧЕТЫ\2020\годовой\"/>
    </mc:Choice>
  </mc:AlternateContent>
  <bookViews>
    <workbookView xWindow="0" yWindow="0" windowWidth="28800" windowHeight="12435"/>
  </bookViews>
  <sheets>
    <sheet name="прил 3" sheetId="1" r:id="rId1"/>
    <sheet name="прил 4" sheetId="2" r:id="rId2"/>
    <sheet name="прил 5" sheetId="3" r:id="rId3"/>
  </sheets>
  <calcPr calcId="152511" refMode="R1C1"/>
</workbook>
</file>

<file path=xl/calcChain.xml><?xml version="1.0" encoding="utf-8"?>
<calcChain xmlns="http://schemas.openxmlformats.org/spreadsheetml/2006/main">
  <c r="G20" i="2" l="1"/>
  <c r="F20" i="2"/>
  <c r="G16" i="2"/>
  <c r="F16" i="2"/>
  <c r="G7" i="2"/>
  <c r="G23" i="2" s="1"/>
  <c r="F7" i="2"/>
  <c r="F23" i="2" s="1"/>
  <c r="D25" i="3"/>
  <c r="C25" i="3"/>
  <c r="D23" i="3"/>
  <c r="C23" i="3"/>
  <c r="D22" i="3"/>
  <c r="C22" i="3"/>
  <c r="D21" i="3"/>
  <c r="C21" i="3"/>
  <c r="D19" i="3"/>
  <c r="D15" i="3" s="1"/>
  <c r="C19" i="3"/>
  <c r="D17" i="3"/>
  <c r="C17" i="3"/>
  <c r="D16" i="3"/>
  <c r="C16" i="3"/>
  <c r="D13" i="3"/>
  <c r="C13" i="3"/>
  <c r="D12" i="3"/>
  <c r="C12" i="3"/>
  <c r="D11" i="3"/>
  <c r="C11" i="3"/>
  <c r="D10" i="3"/>
  <c r="C10" i="3"/>
  <c r="C15" i="3" l="1"/>
  <c r="C8" i="3" s="1"/>
  <c r="C28" i="3" s="1"/>
  <c r="D9" i="3"/>
  <c r="D8" i="3"/>
  <c r="D28" i="3" s="1"/>
  <c r="C9" i="3"/>
</calcChain>
</file>

<file path=xl/sharedStrings.xml><?xml version="1.0" encoding="utf-8"?>
<sst xmlns="http://schemas.openxmlformats.org/spreadsheetml/2006/main" count="156" uniqueCount="106">
  <si>
    <t>ОТЧЕТ</t>
  </si>
  <si>
    <t>№ п/п</t>
  </si>
  <si>
    <t>Наименование целевого показателя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</si>
  <si>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</si>
  <si>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</si>
  <si>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</si>
  <si>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</si>
  <si>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</si>
  <si>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</si>
  <si>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Наименование подпрограммы Программы, основного мероприятия, мероприятия</t>
  </si>
  <si>
    <t>Плановый срок исполнения мероприятия (месяц, квартал)</t>
  </si>
  <si>
    <t>Фактическое значение показателя мероприятия</t>
  </si>
  <si>
    <t>1.1.</t>
  </si>
  <si>
    <t>Наименование Программы, подпрограммы Программы, основного мероприятия, мероприятия</t>
  </si>
  <si>
    <t>Ответственный исполнитель, соисполнители, участники, исполнители</t>
  </si>
  <si>
    <t>Программа «Управление муниципальными финансами муниципального образования г. Бодайбо и района» на 2020 – 2025 годы</t>
  </si>
  <si>
    <t>Об использовании финансовых средств, предусмотренных в  бюджете МО г. Бодайбо и района</t>
  </si>
  <si>
    <t>на реализацию муниципальной программы "Управление муниципальными</t>
  </si>
  <si>
    <t xml:space="preserve"> финансами  муниципального образования г. Бодайбо и района" на 2020-2025 годы</t>
  </si>
  <si>
    <t>Расходы бюджета МО г. Бодайбо и района, тыс.руб.</t>
  </si>
  <si>
    <t>план на 2020 год</t>
  </si>
  <si>
    <t xml:space="preserve"> Программа «Управление муниципальными финансами  муниципального образования г. Бодайбо и района" на 2020-2025 годы</t>
  </si>
  <si>
    <t>Всего:</t>
  </si>
  <si>
    <t>финансовое управление</t>
  </si>
  <si>
    <t>Администрация МО г. Бодайбо и района</t>
  </si>
  <si>
    <r>
      <t>1. Основное мероприятие</t>
    </r>
    <r>
      <rPr>
        <u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«Обеспечение эффективного управления муниципальными финансами, формирования и организации исполнения  бюджета муниципального образования г. Бодайбо и района»</t>
    </r>
  </si>
  <si>
    <t>1.1. Организация планирования и исполнения бюджета, кассовое обслуживание исполнения бюджета, формирование бюджетной отчетности, организация проведения внутреннего муниципального финансового контроля и контроля в сфере закупок</t>
  </si>
  <si>
    <r>
      <t>2. Основное мероприятие</t>
    </r>
    <r>
      <rPr>
        <u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«Осуществление отдельных полномочий по учету средств резервного фонда администрации г. Бодайбо и района, а также исполнение судебных актов, управление муниципальным долгом и его обслуживание»</t>
    </r>
  </si>
  <si>
    <t>2.1. Осуществление отдельных полномочий по учету средств резервного фонда Администрации г. Бодайбо и района</t>
  </si>
  <si>
    <t>2.2. Исполнение судебных актов по обращению взыскания на средства бюджета, учет и хранение исполнительных документов</t>
  </si>
  <si>
    <t>3. Основное мероприятие «Повышение финансовой устойчивости бюджетов муниципальных образований Бодайбинского района»</t>
  </si>
  <si>
    <t>3.1. Предоставление дотаций на выравнивание бюджетной обеспеченности поселений из бюджета муниципального образования г. Бодайбо и района</t>
  </si>
  <si>
    <t>4. Основное мероприятие "Оказание финансовой поддержки муниципальным образованиям Бодайбинского района"</t>
  </si>
  <si>
    <t>Об исполнении мероприятий муниципальной программы "Управление муниципальными</t>
  </si>
  <si>
    <t xml:space="preserve"> финансами муниципального образования г. Бодайбо и района" на 2020-2025 годы</t>
  </si>
  <si>
    <t>Ответственный исполнитель</t>
  </si>
  <si>
    <t>Источник фин-ия</t>
  </si>
  <si>
    <t>Объем фин-ия, предусмотренный на 2020 год, тыс.руб.</t>
  </si>
  <si>
    <t>Профинансировано за отчетный период, тыс.руб.</t>
  </si>
  <si>
    <t>Наименование показателя объема мероприятия, ед.изм.</t>
  </si>
  <si>
    <t>Плановое значение пок-ля мероприятия на 2020 год</t>
  </si>
  <si>
    <t>Обоснование причин отклонения (при наличии)</t>
  </si>
  <si>
    <t>1.</t>
  </si>
  <si>
    <r>
      <t>Основное мероприятие</t>
    </r>
    <r>
      <rPr>
        <u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«Обеспечение эффективного управления муниципальными финансами, формирования и организации исполнения  бюджета муниципального образования г. Бодайбо и района»</t>
    </r>
  </si>
  <si>
    <t>Финансовое управление</t>
  </si>
  <si>
    <t>ежемесячно в течение 2020 года</t>
  </si>
  <si>
    <t>МБ</t>
  </si>
  <si>
    <t xml:space="preserve"> Организация планирования и исполнения бюджета, кассовое обслуживание исполнения бюджета, формирование бюджетной отчетности, организация проведения внутреннего муниципального финансового контроля и контроля в сфере закупок</t>
  </si>
  <si>
    <t xml:space="preserve">Наличие нарушений сроков представления проектов решения Думы г. Бодайбо и района «О бюджете муниципального образования г. Бодайбо и района на очередной финансовый год и плановый период», шт.              </t>
  </si>
  <si>
    <t>Размер дефицита не выше нормы, установленной ст.92.1 Бюджетного кодекса РФ(да-1;нет-0).</t>
  </si>
  <si>
    <t>Объем расходов на обслуживание муниципального долга,%</t>
  </si>
  <si>
    <t>&lt; 15</t>
  </si>
  <si>
    <t xml:space="preserve">Отклонение плановых и фактических показателей налоговых, неналоговых доходов, %         </t>
  </si>
  <si>
    <t>&lt; 5</t>
  </si>
  <si>
    <t>Наличие нарушений сроков представления отчетности в Министерство финансов Иркутской области, шт.</t>
  </si>
  <si>
    <t>Доля расходов бюджета, формируемых в рамках муниципальных программ в общем объеме расходов бюджета, без учета субвенций на исполнение переданных полномочий, %</t>
  </si>
  <si>
    <t xml:space="preserve">   &gt;98</t>
  </si>
  <si>
    <t>Доля исполненных представлений (предписаний) к общему количеству представлений (предписаний), выданных по результатам контрольных мероприятий, проведенных финансовым управлением ,%</t>
  </si>
  <si>
    <t>2.</t>
  </si>
  <si>
    <r>
      <t>Основное мероприятие</t>
    </r>
    <r>
      <rPr>
        <u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«Осуществление отдельных полномочий по учету средств резервного фонда Администрации г. Бодайбо и района, а также исполнение судебных актов, управление муниципальным долгом и его обслуживание»</t>
    </r>
  </si>
  <si>
    <t>в течение 2020 года</t>
  </si>
  <si>
    <t>Уровень муниципального долга 0%</t>
  </si>
  <si>
    <t>2.1.</t>
  </si>
  <si>
    <t xml:space="preserve"> Осуществление отдельных полномочий по учету средств резервного фонда Администрации г. Бодайбо и района</t>
  </si>
  <si>
    <t>2.2.</t>
  </si>
  <si>
    <t xml:space="preserve"> Исполнение судебных актов по обращению взыскания на средства бюджета, учет и хранение исполнительных документов</t>
  </si>
  <si>
    <t>3.</t>
  </si>
  <si>
    <t>Основное мероприятие «Повышение финансовой устойчивости бюджетов муниципальных образований Бодайбинского района»</t>
  </si>
  <si>
    <t>МБ,ОБ</t>
  </si>
  <si>
    <t>Доля муниципальных образований Бодайбинского района, у которых отсутствует просроченная кредиторская задолженность органов местного самоуправления по заработной плате, начислениям на оплату труда и пособиям по социальной помощи населению, 100%</t>
  </si>
  <si>
    <t>3.1.</t>
  </si>
  <si>
    <t>Предоставление дотаций на выравнивание бюджетной обеспеченности поселений из бюджета муниципального образования г. Бодайбо и района</t>
  </si>
  <si>
    <t>МБ, ОБ</t>
  </si>
  <si>
    <t>4.</t>
  </si>
  <si>
    <t>Основное мероприятие "Оказание финансовой поддержки муниципальным образованиям Бодайбинского района"</t>
  </si>
  <si>
    <t>Администрация МО г. Бодайбо и района,  Финансовое управление</t>
  </si>
  <si>
    <t>январь-декабрь 2020 года</t>
  </si>
  <si>
    <t>Доля муниципальных образований Бодайбинского района, у которых отсутствует просроченная кредиторская задолженность органов местного самоуправления по коммунальным услугам, 100%</t>
  </si>
  <si>
    <t>Итого:</t>
  </si>
  <si>
    <t>Об исполнении целевых показателей муниципальной программы "Управление муниципальными  финансами муниципального образования г. Бодайбо и района" на 2020-2025 годы</t>
  </si>
  <si>
    <t>по состоянию на 1 января 2021 года</t>
  </si>
  <si>
    <t>Размер дефицита не выше нормы, установленной ст.92.1 Бюджетного кодекса РФ.</t>
  </si>
  <si>
    <t>да-1; нет-0</t>
  </si>
  <si>
    <t xml:space="preserve">Объем расходов на обслуживание муниципального долга </t>
  </si>
  <si>
    <t>Уровень муниципального долга</t>
  </si>
  <si>
    <t>шт.</t>
  </si>
  <si>
    <t>Наличие нарушений сроков представления проектов решения Думы г. Бодайбо и района «О бюджете муниципального образования г. Бодайбо и района на очередной финансовый год и плановый период».</t>
  </si>
  <si>
    <t>Наличие нарушений сроков представления отчетности в Министерство финансов Иркутской области.</t>
  </si>
  <si>
    <t>Ед.изм.</t>
  </si>
  <si>
    <t>Отклонение плановых и фактических показателей налоговых, неналоговых доходов.</t>
  </si>
  <si>
    <t xml:space="preserve">Предельный объем резервного фонда </t>
  </si>
  <si>
    <t>Доля исполненных представлений (предписаний) к общему количеству представлений (предписаний), выданных по результатам контрольных мероприятий, проведенных финансовым управлением</t>
  </si>
  <si>
    <t>Доля муниципальных образований Бодайбинского района, у которых отсутствует просроченная кредиторская задолженность органов местного самоуправления по заработной плате, начислениям на оплату труда и пособиям по социальной помощи населению</t>
  </si>
  <si>
    <t>Доля муниципальных образований Бодайбинского района, у которых отсутствует просроченная кредиторская задолженность органов местного самоуправления по коммунальным услугам</t>
  </si>
  <si>
    <t>Прирост поступлений налоговых, неналоговых доходов в бюджет муниципального образования г. Бодайбо и района к предыдущему году (в нормативах текущего года)</t>
  </si>
  <si>
    <t>Доля расходов бюджета, формируемых в рамках муниципальных программ в общем объеме расходов бюджета, без учета субвенций на исполнение переданных полномочий</t>
  </si>
  <si>
    <t>&lt;15</t>
  </si>
  <si>
    <t>&lt;5</t>
  </si>
  <si>
    <t>≤3</t>
  </si>
  <si>
    <t>&gt;98</t>
  </si>
  <si>
    <t>по состоянию на 01 января 2021 года</t>
  </si>
  <si>
    <t>Исполнение на 01.01.2021</t>
  </si>
  <si>
    <t xml:space="preserve"> +0,7</t>
  </si>
  <si>
    <t>Предельный объем резервного фонда,  ≤3  %</t>
  </si>
  <si>
    <t>Прирост поступлений налоговых, неналоговых доходов в бюджет муниципального образования г. Бодайбо и района к предыдущему году 9в нормативах текущего года), %</t>
  </si>
  <si>
    <t>Осторожное планирование в условиях пандемии. Поступление доходов в последние дни отчетного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</si>
</sst>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vertical="center"/>
    </xf>
    <xf numFmtId="0" fontId="8" fillId="2" borderId="2" xfId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164" fontId="0" fillId="0" borderId="0" xfId="0" applyNumberFormat="1"/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2" xfId="0" applyBorder="1"/>
    <xf numFmtId="164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0" applyFont="1"/>
    <xf numFmtId="0" fontId="12" fillId="0" borderId="0" xfId="0" applyFont="1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120" zoomScaleNormal="120" workbookViewId="0">
      <selection activeCell="H13" sqref="H13"/>
    </sheetView>
  </sheetViews>
  <sheetFormatPr defaultRowHeight="15.75" x14ac:dyDescent="0.25"/>
  <cols>
    <col min="1" max="1" width="6.7109375" style="38" customWidth="1"/>
    <col min="2" max="2" width="44.5703125" style="38" customWidth="1"/>
    <col min="3" max="3" width="8.42578125" style="38" customWidth="1"/>
    <col min="4" max="4" width="12.5703125" style="38" customWidth="1"/>
    <col min="5" max="5" width="14.28515625" style="38" customWidth="1"/>
    <col min="6" max="6" width="13.140625" style="38" customWidth="1"/>
    <col min="7" max="7" width="13.7109375" style="38" customWidth="1"/>
    <col min="8" max="8" width="15" style="38" customWidth="1"/>
    <col min="9" max="16384" width="9.140625" style="38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8" ht="40.5" customHeight="1" x14ac:dyDescent="0.25">
      <c r="A2" s="49" t="s">
        <v>79</v>
      </c>
      <c r="B2" s="49"/>
      <c r="C2" s="49"/>
      <c r="D2" s="49"/>
      <c r="E2" s="49"/>
      <c r="F2" s="49"/>
      <c r="G2" s="49"/>
      <c r="H2" s="49"/>
    </row>
    <row r="3" spans="1:8" x14ac:dyDescent="0.25">
      <c r="A3" s="48" t="s">
        <v>80</v>
      </c>
      <c r="B3" s="48"/>
      <c r="C3" s="48"/>
      <c r="D3" s="48"/>
      <c r="E3" s="48"/>
      <c r="F3" s="48"/>
      <c r="G3" s="48"/>
      <c r="H3" s="48"/>
    </row>
    <row r="4" spans="1:8" s="41" customFormat="1" ht="27.75" customHeight="1" x14ac:dyDescent="0.25">
      <c r="A4" s="52" t="s">
        <v>1</v>
      </c>
      <c r="B4" s="52" t="s">
        <v>2</v>
      </c>
      <c r="C4" s="50" t="s">
        <v>88</v>
      </c>
      <c r="D4" s="52" t="s">
        <v>3</v>
      </c>
      <c r="E4" s="52" t="s">
        <v>4</v>
      </c>
      <c r="F4" s="52" t="s">
        <v>5</v>
      </c>
      <c r="G4" s="52"/>
      <c r="H4" s="52" t="s">
        <v>6</v>
      </c>
    </row>
    <row r="5" spans="1:8" s="41" customFormat="1" ht="12.75" x14ac:dyDescent="0.25">
      <c r="A5" s="52"/>
      <c r="B5" s="52"/>
      <c r="C5" s="51"/>
      <c r="D5" s="52"/>
      <c r="E5" s="52"/>
      <c r="F5" s="5" t="s">
        <v>7</v>
      </c>
      <c r="G5" s="5" t="s">
        <v>8</v>
      </c>
      <c r="H5" s="52"/>
    </row>
    <row r="6" spans="1:8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</row>
    <row r="7" spans="1:8" x14ac:dyDescent="0.25">
      <c r="A7" s="45" t="s">
        <v>15</v>
      </c>
      <c r="B7" s="46"/>
      <c r="C7" s="46"/>
      <c r="D7" s="46"/>
      <c r="E7" s="46"/>
      <c r="F7" s="46"/>
      <c r="G7" s="46"/>
      <c r="H7" s="47"/>
    </row>
    <row r="8" spans="1:8" ht="47.25" x14ac:dyDescent="0.25">
      <c r="A8" s="40">
        <v>1</v>
      </c>
      <c r="B8" s="39" t="s">
        <v>81</v>
      </c>
      <c r="C8" s="40" t="s">
        <v>82</v>
      </c>
      <c r="D8" s="40">
        <v>1</v>
      </c>
      <c r="E8" s="40">
        <v>1</v>
      </c>
      <c r="F8" s="40"/>
      <c r="G8" s="40"/>
      <c r="H8" s="39"/>
    </row>
    <row r="9" spans="1:8" ht="31.5" x14ac:dyDescent="0.25">
      <c r="A9" s="40">
        <v>2</v>
      </c>
      <c r="B9" s="39" t="s">
        <v>83</v>
      </c>
      <c r="C9" s="40" t="s">
        <v>8</v>
      </c>
      <c r="D9" s="1" t="s">
        <v>96</v>
      </c>
      <c r="E9" s="40">
        <v>0</v>
      </c>
      <c r="F9" s="40"/>
      <c r="G9" s="40"/>
      <c r="H9" s="39"/>
    </row>
    <row r="10" spans="1:8" x14ac:dyDescent="0.25">
      <c r="A10" s="40">
        <v>3</v>
      </c>
      <c r="B10" s="39" t="s">
        <v>84</v>
      </c>
      <c r="C10" s="40" t="s">
        <v>8</v>
      </c>
      <c r="D10" s="40">
        <v>0</v>
      </c>
      <c r="E10" s="40">
        <v>0</v>
      </c>
      <c r="F10" s="40"/>
      <c r="G10" s="40"/>
      <c r="H10" s="39"/>
    </row>
    <row r="11" spans="1:8" ht="94.5" x14ac:dyDescent="0.25">
      <c r="A11" s="40">
        <v>4</v>
      </c>
      <c r="B11" s="39" t="s">
        <v>86</v>
      </c>
      <c r="C11" s="40" t="s">
        <v>85</v>
      </c>
      <c r="D11" s="40">
        <v>0</v>
      </c>
      <c r="E11" s="40">
        <v>0</v>
      </c>
      <c r="F11" s="40"/>
      <c r="G11" s="40"/>
      <c r="H11" s="39"/>
    </row>
    <row r="12" spans="1:8" ht="47.25" x14ac:dyDescent="0.25">
      <c r="A12" s="40">
        <v>5</v>
      </c>
      <c r="B12" s="39" t="s">
        <v>87</v>
      </c>
      <c r="C12" s="40" t="s">
        <v>85</v>
      </c>
      <c r="D12" s="40">
        <v>0</v>
      </c>
      <c r="E12" s="40">
        <v>0</v>
      </c>
      <c r="F12" s="40"/>
      <c r="G12" s="40"/>
      <c r="H12" s="39"/>
    </row>
    <row r="13" spans="1:8" ht="102" x14ac:dyDescent="0.25">
      <c r="A13" s="40">
        <v>6</v>
      </c>
      <c r="B13" s="39" t="s">
        <v>89</v>
      </c>
      <c r="C13" s="40" t="s">
        <v>8</v>
      </c>
      <c r="D13" s="40" t="s">
        <v>97</v>
      </c>
      <c r="E13" s="40">
        <v>5.7</v>
      </c>
      <c r="F13" s="44" t="s">
        <v>102</v>
      </c>
      <c r="G13" s="40">
        <v>14</v>
      </c>
      <c r="H13" s="84" t="s">
        <v>105</v>
      </c>
    </row>
    <row r="14" spans="1:8" x14ac:dyDescent="0.25">
      <c r="A14" s="40">
        <v>7</v>
      </c>
      <c r="B14" s="39" t="s">
        <v>90</v>
      </c>
      <c r="C14" s="40" t="s">
        <v>8</v>
      </c>
      <c r="D14" s="40" t="s">
        <v>98</v>
      </c>
      <c r="E14" s="40">
        <v>0.03</v>
      </c>
      <c r="F14" s="40"/>
      <c r="G14" s="40"/>
      <c r="H14" s="39"/>
    </row>
    <row r="15" spans="1:8" ht="78.75" x14ac:dyDescent="0.25">
      <c r="A15" s="40">
        <v>8</v>
      </c>
      <c r="B15" s="39" t="s">
        <v>91</v>
      </c>
      <c r="C15" s="40" t="s">
        <v>8</v>
      </c>
      <c r="D15" s="40">
        <v>100</v>
      </c>
      <c r="E15" s="40">
        <v>100</v>
      </c>
      <c r="F15" s="40"/>
      <c r="G15" s="40"/>
      <c r="H15" s="39"/>
    </row>
    <row r="16" spans="1:8" ht="110.25" x14ac:dyDescent="0.25">
      <c r="A16" s="40">
        <v>9</v>
      </c>
      <c r="B16" s="39" t="s">
        <v>92</v>
      </c>
      <c r="C16" s="40" t="s">
        <v>8</v>
      </c>
      <c r="D16" s="40">
        <v>100</v>
      </c>
      <c r="E16" s="40">
        <v>100</v>
      </c>
      <c r="F16" s="40"/>
      <c r="G16" s="40"/>
      <c r="H16" s="39"/>
    </row>
    <row r="17" spans="1:8" ht="78.75" x14ac:dyDescent="0.25">
      <c r="A17" s="40">
        <v>10</v>
      </c>
      <c r="B17" s="39" t="s">
        <v>93</v>
      </c>
      <c r="C17" s="40" t="s">
        <v>8</v>
      </c>
      <c r="D17" s="40">
        <v>100</v>
      </c>
      <c r="E17" s="40">
        <v>100</v>
      </c>
      <c r="F17" s="40"/>
      <c r="G17" s="40"/>
      <c r="H17" s="39"/>
    </row>
    <row r="18" spans="1:8" ht="78.75" x14ac:dyDescent="0.25">
      <c r="A18" s="40">
        <v>11</v>
      </c>
      <c r="B18" s="39" t="s">
        <v>94</v>
      </c>
      <c r="C18" s="40" t="s">
        <v>8</v>
      </c>
      <c r="D18" s="40">
        <v>7.2</v>
      </c>
      <c r="E18" s="40">
        <v>8.8000000000000007</v>
      </c>
      <c r="F18" s="40"/>
      <c r="G18" s="40"/>
      <c r="H18" s="39"/>
    </row>
    <row r="19" spans="1:8" ht="78.75" x14ac:dyDescent="0.25">
      <c r="A19" s="40">
        <v>12</v>
      </c>
      <c r="B19" s="39" t="s">
        <v>95</v>
      </c>
      <c r="C19" s="40" t="s">
        <v>8</v>
      </c>
      <c r="D19" s="40" t="s">
        <v>99</v>
      </c>
      <c r="E19" s="40">
        <v>98.6</v>
      </c>
      <c r="F19" s="40"/>
      <c r="G19" s="40"/>
      <c r="H19" s="39"/>
    </row>
  </sheetData>
  <mergeCells count="11">
    <mergeCell ref="A7:H7"/>
    <mergeCell ref="A1:H1"/>
    <mergeCell ref="A2:H2"/>
    <mergeCell ref="A3:H3"/>
    <mergeCell ref="C4:C5"/>
    <mergeCell ref="A4:A5"/>
    <mergeCell ref="B4:B5"/>
    <mergeCell ref="D4:D5"/>
    <mergeCell ref="E4:E5"/>
    <mergeCell ref="F4:G4"/>
    <mergeCell ref="H4:H5"/>
  </mergeCells>
  <pageMargins left="0.70866141732283472" right="0.70866141732283472" top="0.74803149606299213" bottom="0.74803149606299213" header="0.31496062992125984" footer="0.31496062992125984"/>
  <pageSetup paperSize="9" scale="6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7" workbookViewId="0">
      <selection activeCell="B8" sqref="B8:B12"/>
    </sheetView>
  </sheetViews>
  <sheetFormatPr defaultRowHeight="15" x14ac:dyDescent="0.25"/>
  <cols>
    <col min="1" max="1" width="4.28515625" customWidth="1"/>
    <col min="2" max="2" width="29.140625" customWidth="1"/>
    <col min="3" max="3" width="13.5703125" customWidth="1"/>
    <col min="4" max="4" width="11" customWidth="1"/>
    <col min="8" max="8" width="26.28515625" customWidth="1"/>
    <col min="11" max="11" width="21.42578125" customWidth="1"/>
  </cols>
  <sheetData>
    <row r="1" spans="1:13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15.75" x14ac:dyDescent="0.2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15.75" x14ac:dyDescent="0.25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3" ht="15.75" x14ac:dyDescent="0.25">
      <c r="A4" s="69" t="s">
        <v>100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3" ht="89.25" x14ac:dyDescent="0.25">
      <c r="A5" s="8" t="s">
        <v>1</v>
      </c>
      <c r="B5" s="8" t="s">
        <v>9</v>
      </c>
      <c r="C5" s="8" t="s">
        <v>35</v>
      </c>
      <c r="D5" s="8" t="s">
        <v>10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11</v>
      </c>
      <c r="K5" s="8" t="s">
        <v>41</v>
      </c>
    </row>
    <row r="6" spans="1:13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3" ht="99" customHeight="1" x14ac:dyDescent="0.25">
      <c r="A7" s="13" t="s">
        <v>42</v>
      </c>
      <c r="B7" s="14" t="s">
        <v>43</v>
      </c>
      <c r="C7" s="8" t="s">
        <v>44</v>
      </c>
      <c r="D7" s="14" t="s">
        <v>45</v>
      </c>
      <c r="E7" s="15" t="s">
        <v>46</v>
      </c>
      <c r="F7" s="16">
        <f>F8</f>
        <v>36352.9</v>
      </c>
      <c r="G7" s="16">
        <f>G8</f>
        <v>34747</v>
      </c>
      <c r="H7" s="17"/>
      <c r="I7" s="18"/>
      <c r="J7" s="18"/>
      <c r="K7" s="18"/>
      <c r="M7" s="19"/>
    </row>
    <row r="8" spans="1:13" ht="120" customHeight="1" x14ac:dyDescent="0.25">
      <c r="A8" s="62" t="s">
        <v>12</v>
      </c>
      <c r="B8" s="64" t="s">
        <v>47</v>
      </c>
      <c r="C8" s="64" t="s">
        <v>44</v>
      </c>
      <c r="D8" s="72" t="s">
        <v>45</v>
      </c>
      <c r="E8" s="66" t="s">
        <v>46</v>
      </c>
      <c r="F8" s="74">
        <v>36352.9</v>
      </c>
      <c r="G8" s="74">
        <v>34747</v>
      </c>
      <c r="H8" s="20" t="s">
        <v>48</v>
      </c>
      <c r="I8" s="18">
        <v>0</v>
      </c>
      <c r="J8" s="18">
        <v>0</v>
      </c>
      <c r="K8" s="14"/>
    </row>
    <row r="9" spans="1:13" ht="51" x14ac:dyDescent="0.25">
      <c r="A9" s="70"/>
      <c r="B9" s="71"/>
      <c r="C9" s="71"/>
      <c r="D9" s="71"/>
      <c r="E9" s="73"/>
      <c r="F9" s="75"/>
      <c r="G9" s="75"/>
      <c r="H9" s="20" t="s">
        <v>49</v>
      </c>
      <c r="I9" s="18">
        <v>1</v>
      </c>
      <c r="J9" s="18">
        <v>1</v>
      </c>
      <c r="K9" s="18"/>
    </row>
    <row r="10" spans="1:13" ht="96.75" customHeight="1" x14ac:dyDescent="0.25">
      <c r="A10" s="70"/>
      <c r="B10" s="71"/>
      <c r="C10" s="71"/>
      <c r="D10" s="71"/>
      <c r="E10" s="73"/>
      <c r="F10" s="75"/>
      <c r="G10" s="75"/>
      <c r="H10" s="20" t="s">
        <v>50</v>
      </c>
      <c r="I10" s="21" t="s">
        <v>51</v>
      </c>
      <c r="J10" s="21">
        <v>0</v>
      </c>
      <c r="K10" s="18"/>
    </row>
    <row r="11" spans="1:13" ht="60" customHeight="1" x14ac:dyDescent="0.25">
      <c r="A11" s="70"/>
      <c r="B11" s="71"/>
      <c r="C11" s="71"/>
      <c r="D11" s="71"/>
      <c r="E11" s="73"/>
      <c r="F11" s="75"/>
      <c r="G11" s="75"/>
      <c r="H11" s="20" t="s">
        <v>52</v>
      </c>
      <c r="I11" s="22" t="s">
        <v>53</v>
      </c>
      <c r="J11" s="23">
        <v>5.7</v>
      </c>
      <c r="K11" s="24" t="s">
        <v>105</v>
      </c>
    </row>
    <row r="12" spans="1:13" ht="66" customHeight="1" x14ac:dyDescent="0.25">
      <c r="A12" s="70"/>
      <c r="B12" s="71"/>
      <c r="C12" s="71"/>
      <c r="D12" s="71"/>
      <c r="E12" s="73"/>
      <c r="F12" s="75"/>
      <c r="G12" s="75"/>
      <c r="H12" s="20" t="s">
        <v>54</v>
      </c>
      <c r="I12" s="23">
        <v>0</v>
      </c>
      <c r="J12" s="23">
        <v>0</v>
      </c>
      <c r="K12" s="23"/>
    </row>
    <row r="13" spans="1:13" ht="96.75" customHeight="1" x14ac:dyDescent="0.25">
      <c r="A13" s="25"/>
      <c r="B13" s="26"/>
      <c r="C13" s="26"/>
      <c r="D13" s="26"/>
      <c r="E13" s="27"/>
      <c r="F13" s="28"/>
      <c r="G13" s="28"/>
      <c r="H13" s="20" t="s">
        <v>104</v>
      </c>
      <c r="I13" s="23">
        <v>7.2</v>
      </c>
      <c r="J13" s="23">
        <v>8.8000000000000007</v>
      </c>
      <c r="K13" s="43"/>
    </row>
    <row r="14" spans="1:13" ht="91.5" customHeight="1" x14ac:dyDescent="0.25">
      <c r="A14" s="25"/>
      <c r="B14" s="26"/>
      <c r="C14" s="26"/>
      <c r="D14" s="26"/>
      <c r="E14" s="27"/>
      <c r="F14" s="28"/>
      <c r="G14" s="28"/>
      <c r="H14" s="20" t="s">
        <v>55</v>
      </c>
      <c r="I14" s="22" t="s">
        <v>56</v>
      </c>
      <c r="J14" s="22">
        <v>98.6</v>
      </c>
      <c r="K14" s="23"/>
    </row>
    <row r="15" spans="1:13" ht="102.75" customHeight="1" x14ac:dyDescent="0.25">
      <c r="A15" s="25"/>
      <c r="B15" s="26"/>
      <c r="C15" s="26"/>
      <c r="D15" s="26"/>
      <c r="E15" s="27"/>
      <c r="F15" s="28"/>
      <c r="G15" s="28"/>
      <c r="H15" s="42" t="s">
        <v>57</v>
      </c>
      <c r="I15" s="23">
        <v>100</v>
      </c>
      <c r="J15" s="23">
        <v>100</v>
      </c>
      <c r="K15" s="23"/>
    </row>
    <row r="16" spans="1:13" ht="111" customHeight="1" x14ac:dyDescent="0.25">
      <c r="A16" s="21" t="s">
        <v>58</v>
      </c>
      <c r="B16" s="14" t="s">
        <v>59</v>
      </c>
      <c r="C16" s="8" t="s">
        <v>44</v>
      </c>
      <c r="D16" s="14" t="s">
        <v>60</v>
      </c>
      <c r="E16" s="15" t="s">
        <v>46</v>
      </c>
      <c r="F16" s="29">
        <f>F17+F19</f>
        <v>480</v>
      </c>
      <c r="G16" s="29">
        <f>G17+G19</f>
        <v>105</v>
      </c>
      <c r="H16" s="20" t="s">
        <v>61</v>
      </c>
      <c r="I16" s="18">
        <v>0</v>
      </c>
      <c r="J16" s="18">
        <v>0</v>
      </c>
      <c r="K16" s="18"/>
    </row>
    <row r="17" spans="1:11" ht="24" customHeight="1" x14ac:dyDescent="0.25">
      <c r="A17" s="62" t="s">
        <v>62</v>
      </c>
      <c r="B17" s="64" t="s">
        <v>63</v>
      </c>
      <c r="C17" s="66" t="s">
        <v>44</v>
      </c>
      <c r="D17" s="66" t="s">
        <v>60</v>
      </c>
      <c r="E17" s="64" t="s">
        <v>46</v>
      </c>
      <c r="F17" s="56">
        <v>480</v>
      </c>
      <c r="G17" s="56">
        <v>105</v>
      </c>
      <c r="H17" s="58" t="s">
        <v>103</v>
      </c>
      <c r="I17" s="60" t="s">
        <v>98</v>
      </c>
      <c r="J17" s="60">
        <v>0.03</v>
      </c>
      <c r="K17" s="62"/>
    </row>
    <row r="18" spans="1:11" ht="30" customHeight="1" x14ac:dyDescent="0.25">
      <c r="A18" s="63"/>
      <c r="B18" s="65"/>
      <c r="C18" s="67"/>
      <c r="D18" s="67"/>
      <c r="E18" s="65"/>
      <c r="F18" s="57"/>
      <c r="G18" s="57"/>
      <c r="H18" s="59"/>
      <c r="I18" s="61"/>
      <c r="J18" s="61"/>
      <c r="K18" s="63"/>
    </row>
    <row r="19" spans="1:11" ht="63.75" x14ac:dyDescent="0.25">
      <c r="A19" s="21" t="s">
        <v>64</v>
      </c>
      <c r="B19" s="14" t="s">
        <v>65</v>
      </c>
      <c r="C19" s="8" t="s">
        <v>44</v>
      </c>
      <c r="D19" s="14" t="s">
        <v>60</v>
      </c>
      <c r="E19" s="15" t="s">
        <v>46</v>
      </c>
      <c r="F19" s="30">
        <v>0</v>
      </c>
      <c r="G19" s="30">
        <v>0</v>
      </c>
      <c r="H19" s="31"/>
      <c r="I19" s="18"/>
      <c r="J19" s="18"/>
      <c r="K19" s="18"/>
    </row>
    <row r="20" spans="1:11" ht="63.75" x14ac:dyDescent="0.25">
      <c r="A20" s="21" t="s">
        <v>66</v>
      </c>
      <c r="B20" s="14" t="s">
        <v>67</v>
      </c>
      <c r="C20" s="8" t="s">
        <v>44</v>
      </c>
      <c r="D20" s="14" t="s">
        <v>45</v>
      </c>
      <c r="E20" s="15" t="s">
        <v>68</v>
      </c>
      <c r="F20" s="16">
        <f>F21</f>
        <v>52523.5</v>
      </c>
      <c r="G20" s="16">
        <f>+G21</f>
        <v>52523.5</v>
      </c>
      <c r="H20" s="58" t="s">
        <v>69</v>
      </c>
      <c r="I20" s="62">
        <v>100</v>
      </c>
      <c r="J20" s="62">
        <v>100</v>
      </c>
      <c r="K20" s="62"/>
    </row>
    <row r="21" spans="1:11" ht="72.75" customHeight="1" x14ac:dyDescent="0.25">
      <c r="A21" s="21" t="s">
        <v>70</v>
      </c>
      <c r="B21" s="14" t="s">
        <v>71</v>
      </c>
      <c r="C21" s="8" t="s">
        <v>44</v>
      </c>
      <c r="D21" s="14" t="s">
        <v>45</v>
      </c>
      <c r="E21" s="15" t="s">
        <v>72</v>
      </c>
      <c r="F21" s="32">
        <v>52523.5</v>
      </c>
      <c r="G21" s="32">
        <v>52523.5</v>
      </c>
      <c r="H21" s="59"/>
      <c r="I21" s="63"/>
      <c r="J21" s="63"/>
      <c r="K21" s="63"/>
    </row>
    <row r="22" spans="1:11" ht="114" customHeight="1" x14ac:dyDescent="0.25">
      <c r="A22" s="21" t="s">
        <v>73</v>
      </c>
      <c r="B22" s="33" t="s">
        <v>74</v>
      </c>
      <c r="C22" s="8" t="s">
        <v>75</v>
      </c>
      <c r="D22" s="14" t="s">
        <v>76</v>
      </c>
      <c r="E22" s="15" t="s">
        <v>46</v>
      </c>
      <c r="F22" s="16">
        <v>14119.8</v>
      </c>
      <c r="G22" s="16">
        <v>11016.8</v>
      </c>
      <c r="H22" s="20" t="s">
        <v>77</v>
      </c>
      <c r="I22" s="18">
        <v>100</v>
      </c>
      <c r="J22" s="18">
        <v>100</v>
      </c>
      <c r="K22" s="18"/>
    </row>
    <row r="23" spans="1:11" x14ac:dyDescent="0.25">
      <c r="A23" s="53" t="s">
        <v>78</v>
      </c>
      <c r="B23" s="54"/>
      <c r="C23" s="54"/>
      <c r="D23" s="55"/>
      <c r="E23" s="34"/>
      <c r="F23" s="35">
        <f>F7+F16+F20+F22</f>
        <v>103476.2</v>
      </c>
      <c r="G23" s="35">
        <f>G7+G16+G20+G22</f>
        <v>98392.3</v>
      </c>
      <c r="H23" s="34"/>
      <c r="I23" s="36"/>
      <c r="J23" s="36"/>
      <c r="K23" s="34"/>
    </row>
    <row r="27" spans="1:11" x14ac:dyDescent="0.25">
      <c r="E27" s="37"/>
    </row>
  </sheetData>
  <mergeCells count="27">
    <mergeCell ref="A1:K1"/>
    <mergeCell ref="A2:K2"/>
    <mergeCell ref="A3:K3"/>
    <mergeCell ref="A4:K4"/>
    <mergeCell ref="A8:A12"/>
    <mergeCell ref="B8:B12"/>
    <mergeCell ref="C8:C12"/>
    <mergeCell ref="D8:D12"/>
    <mergeCell ref="E8:E12"/>
    <mergeCell ref="F8:F12"/>
    <mergeCell ref="G8:G12"/>
    <mergeCell ref="K17:K18"/>
    <mergeCell ref="H20:H21"/>
    <mergeCell ref="I20:I21"/>
    <mergeCell ref="J20:J21"/>
    <mergeCell ref="K20:K21"/>
    <mergeCell ref="A23:D23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8" sqref="D8"/>
    </sheetView>
  </sheetViews>
  <sheetFormatPr defaultRowHeight="15" x14ac:dyDescent="0.25"/>
  <cols>
    <col min="1" max="1" width="35.85546875" customWidth="1"/>
    <col min="2" max="2" width="22.7109375" customWidth="1"/>
    <col min="3" max="3" width="19" customWidth="1"/>
    <col min="4" max="4" width="18" customWidth="1"/>
  </cols>
  <sheetData>
    <row r="1" spans="1:8" x14ac:dyDescent="0.25">
      <c r="A1" s="78" t="s">
        <v>0</v>
      </c>
      <c r="B1" s="78"/>
      <c r="C1" s="78"/>
      <c r="D1" s="78"/>
    </row>
    <row r="2" spans="1:8" x14ac:dyDescent="0.25">
      <c r="A2" s="78" t="s">
        <v>16</v>
      </c>
      <c r="B2" s="78"/>
      <c r="C2" s="78"/>
      <c r="D2" s="78"/>
    </row>
    <row r="3" spans="1:8" x14ac:dyDescent="0.25">
      <c r="A3" s="78" t="s">
        <v>17</v>
      </c>
      <c r="B3" s="78"/>
      <c r="C3" s="78"/>
      <c r="D3" s="78"/>
    </row>
    <row r="4" spans="1:8" x14ac:dyDescent="0.25">
      <c r="A4" s="78" t="s">
        <v>18</v>
      </c>
      <c r="B4" s="78"/>
      <c r="C4" s="78"/>
      <c r="D4" s="78"/>
      <c r="E4" s="2"/>
      <c r="F4" s="2"/>
      <c r="G4" s="2"/>
      <c r="H4" s="2"/>
    </row>
    <row r="5" spans="1:8" ht="15.75" x14ac:dyDescent="0.25">
      <c r="A5" s="79" t="s">
        <v>100</v>
      </c>
      <c r="B5" s="79"/>
      <c r="C5" s="79"/>
      <c r="D5" s="79"/>
      <c r="E5" s="3"/>
      <c r="F5" s="3"/>
      <c r="G5" s="3"/>
      <c r="H5" s="3"/>
    </row>
    <row r="6" spans="1:8" ht="36.75" customHeight="1" x14ac:dyDescent="0.25">
      <c r="A6" s="80" t="s">
        <v>13</v>
      </c>
      <c r="B6" s="80" t="s">
        <v>14</v>
      </c>
      <c r="C6" s="80" t="s">
        <v>19</v>
      </c>
      <c r="D6" s="80"/>
    </row>
    <row r="7" spans="1:8" ht="26.25" x14ac:dyDescent="0.25">
      <c r="A7" s="80"/>
      <c r="B7" s="80"/>
      <c r="C7" s="4" t="s">
        <v>20</v>
      </c>
      <c r="D7" s="4" t="s">
        <v>101</v>
      </c>
    </row>
    <row r="8" spans="1:8" x14ac:dyDescent="0.25">
      <c r="A8" s="81" t="s">
        <v>21</v>
      </c>
      <c r="B8" s="5" t="s">
        <v>22</v>
      </c>
      <c r="C8" s="6">
        <f>C11+C15+C21+C25</f>
        <v>103476.2</v>
      </c>
      <c r="D8" s="6">
        <f>D11+D15+D21+D25</f>
        <v>98392.3</v>
      </c>
    </row>
    <row r="9" spans="1:8" x14ac:dyDescent="0.25">
      <c r="A9" s="82"/>
      <c r="B9" s="5" t="s">
        <v>23</v>
      </c>
      <c r="C9" s="6">
        <f>C12+C16+C22+C27</f>
        <v>89356.4</v>
      </c>
      <c r="D9" s="6">
        <f>D12+D16+D22+D27</f>
        <v>87375.5</v>
      </c>
    </row>
    <row r="10" spans="1:8" ht="26.25" x14ac:dyDescent="0.25">
      <c r="A10" s="83"/>
      <c r="B10" s="7" t="s">
        <v>24</v>
      </c>
      <c r="C10" s="6">
        <f>C26</f>
        <v>14119.8</v>
      </c>
      <c r="D10" s="6">
        <f>D26</f>
        <v>11016.8</v>
      </c>
    </row>
    <row r="11" spans="1:8" ht="25.5" customHeight="1" x14ac:dyDescent="0.25">
      <c r="A11" s="77" t="s">
        <v>25</v>
      </c>
      <c r="B11" s="8" t="s">
        <v>22</v>
      </c>
      <c r="C11" s="9">
        <f>C13</f>
        <v>36352.9</v>
      </c>
      <c r="D11" s="9">
        <f>D13</f>
        <v>34747</v>
      </c>
    </row>
    <row r="12" spans="1:8" ht="63" customHeight="1" x14ac:dyDescent="0.25">
      <c r="A12" s="77"/>
      <c r="B12" s="8" t="s">
        <v>23</v>
      </c>
      <c r="C12" s="9">
        <f>C14</f>
        <v>36352.9</v>
      </c>
      <c r="D12" s="9">
        <f>D14</f>
        <v>34747</v>
      </c>
    </row>
    <row r="13" spans="1:8" ht="24" customHeight="1" x14ac:dyDescent="0.25">
      <c r="A13" s="76" t="s">
        <v>26</v>
      </c>
      <c r="B13" s="8" t="s">
        <v>22</v>
      </c>
      <c r="C13" s="9">
        <f>C14</f>
        <v>36352.9</v>
      </c>
      <c r="D13" s="9">
        <f>D14</f>
        <v>34747</v>
      </c>
    </row>
    <row r="14" spans="1:8" ht="78.75" customHeight="1" x14ac:dyDescent="0.25">
      <c r="A14" s="76"/>
      <c r="B14" s="8" t="s">
        <v>23</v>
      </c>
      <c r="C14" s="9">
        <v>36352.9</v>
      </c>
      <c r="D14" s="9">
        <v>34747</v>
      </c>
    </row>
    <row r="15" spans="1:8" ht="21.75" customHeight="1" x14ac:dyDescent="0.25">
      <c r="A15" s="77" t="s">
        <v>27</v>
      </c>
      <c r="B15" s="8" t="s">
        <v>22</v>
      </c>
      <c r="C15" s="9">
        <f>C17+C19</f>
        <v>480</v>
      </c>
      <c r="D15" s="9">
        <f>D17+D19</f>
        <v>105</v>
      </c>
    </row>
    <row r="16" spans="1:8" ht="83.25" customHeight="1" x14ac:dyDescent="0.25">
      <c r="A16" s="77"/>
      <c r="B16" s="8" t="s">
        <v>23</v>
      </c>
      <c r="C16" s="9">
        <f>C18+C20</f>
        <v>480</v>
      </c>
      <c r="D16" s="9">
        <f>D18+D20</f>
        <v>105</v>
      </c>
    </row>
    <row r="17" spans="1:4" x14ac:dyDescent="0.25">
      <c r="A17" s="76" t="s">
        <v>28</v>
      </c>
      <c r="B17" s="8" t="s">
        <v>22</v>
      </c>
      <c r="C17" s="9">
        <f>C18</f>
        <v>480</v>
      </c>
      <c r="D17" s="9">
        <f>D18</f>
        <v>105</v>
      </c>
    </row>
    <row r="18" spans="1:4" ht="21.75" customHeight="1" x14ac:dyDescent="0.25">
      <c r="A18" s="76"/>
      <c r="B18" s="8" t="s">
        <v>23</v>
      </c>
      <c r="C18" s="9">
        <v>480</v>
      </c>
      <c r="D18" s="9">
        <v>105</v>
      </c>
    </row>
    <row r="19" spans="1:4" x14ac:dyDescent="0.25">
      <c r="A19" s="76" t="s">
        <v>29</v>
      </c>
      <c r="B19" s="8" t="s">
        <v>22</v>
      </c>
      <c r="C19" s="9">
        <f>C20</f>
        <v>0</v>
      </c>
      <c r="D19" s="9">
        <f>D20</f>
        <v>0</v>
      </c>
    </row>
    <row r="20" spans="1:4" ht="50.25" customHeight="1" x14ac:dyDescent="0.25">
      <c r="A20" s="76"/>
      <c r="B20" s="8" t="s">
        <v>23</v>
      </c>
      <c r="C20" s="9">
        <v>0</v>
      </c>
      <c r="D20" s="9">
        <v>0</v>
      </c>
    </row>
    <row r="21" spans="1:4" x14ac:dyDescent="0.25">
      <c r="A21" s="76" t="s">
        <v>30</v>
      </c>
      <c r="B21" s="8" t="s">
        <v>22</v>
      </c>
      <c r="C21" s="9">
        <f>C23</f>
        <v>52523.5</v>
      </c>
      <c r="D21" s="9">
        <f>D23</f>
        <v>52523.5</v>
      </c>
    </row>
    <row r="22" spans="1:4" ht="37.5" customHeight="1" x14ac:dyDescent="0.25">
      <c r="A22" s="76"/>
      <c r="B22" s="8" t="s">
        <v>23</v>
      </c>
      <c r="C22" s="9">
        <f>C24</f>
        <v>52523.5</v>
      </c>
      <c r="D22" s="9">
        <f>D24</f>
        <v>52523.5</v>
      </c>
    </row>
    <row r="23" spans="1:4" x14ac:dyDescent="0.25">
      <c r="A23" s="76" t="s">
        <v>31</v>
      </c>
      <c r="B23" s="8" t="s">
        <v>22</v>
      </c>
      <c r="C23" s="9">
        <f>C24</f>
        <v>52523.5</v>
      </c>
      <c r="D23" s="9">
        <f>D24</f>
        <v>52523.5</v>
      </c>
    </row>
    <row r="24" spans="1:4" ht="38.25" customHeight="1" x14ac:dyDescent="0.25">
      <c r="A24" s="76"/>
      <c r="B24" s="8" t="s">
        <v>23</v>
      </c>
      <c r="C24" s="9">
        <v>52523.5</v>
      </c>
      <c r="D24" s="9">
        <v>52523.5</v>
      </c>
    </row>
    <row r="25" spans="1:4" x14ac:dyDescent="0.25">
      <c r="A25" s="64" t="s">
        <v>32</v>
      </c>
      <c r="B25" s="4" t="s">
        <v>22</v>
      </c>
      <c r="C25" s="9">
        <f>C26+C27</f>
        <v>14119.8</v>
      </c>
      <c r="D25" s="9">
        <f>D26+D27</f>
        <v>11016.8</v>
      </c>
    </row>
    <row r="26" spans="1:4" ht="26.25" x14ac:dyDescent="0.25">
      <c r="A26" s="71"/>
      <c r="B26" s="4" t="s">
        <v>24</v>
      </c>
      <c r="C26" s="9">
        <v>14119.8</v>
      </c>
      <c r="D26" s="9">
        <v>11016.8</v>
      </c>
    </row>
    <row r="27" spans="1:4" x14ac:dyDescent="0.25">
      <c r="A27" s="65"/>
      <c r="B27" s="8" t="s">
        <v>23</v>
      </c>
      <c r="C27" s="9">
        <v>0</v>
      </c>
      <c r="D27" s="9">
        <v>0</v>
      </c>
    </row>
    <row r="28" spans="1:4" x14ac:dyDescent="0.25">
      <c r="A28" s="10" t="s">
        <v>22</v>
      </c>
      <c r="B28" s="10"/>
      <c r="C28" s="11">
        <f>C8</f>
        <v>103476.2</v>
      </c>
      <c r="D28" s="11">
        <f>D8</f>
        <v>98392.3</v>
      </c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</sheetData>
  <mergeCells count="17">
    <mergeCell ref="A6:A7"/>
    <mergeCell ref="B6:B7"/>
    <mergeCell ref="C6:D6"/>
    <mergeCell ref="A8:A10"/>
    <mergeCell ref="A11:A12"/>
    <mergeCell ref="A1:D1"/>
    <mergeCell ref="A2:D2"/>
    <mergeCell ref="A3:D3"/>
    <mergeCell ref="A4:D4"/>
    <mergeCell ref="A5:D5"/>
    <mergeCell ref="A25:A27"/>
    <mergeCell ref="A13:A14"/>
    <mergeCell ref="A15:A16"/>
    <mergeCell ref="A17:A18"/>
    <mergeCell ref="A19:A20"/>
    <mergeCell ref="A21:A22"/>
    <mergeCell ref="A23:A24"/>
  </mergeCells>
  <pageMargins left="0.70866141732283472" right="0.70866141732283472" top="0.74803149606299213" bottom="0.74803149606299213" header="0.31496062992125984" footer="0.31496062992125984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3</vt:lpstr>
      <vt:lpstr>прил 4</vt:lpstr>
      <vt:lpstr>прил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7я</dc:creator>
  <cp:lastModifiedBy>Татьяна Юрьевна Меледина</cp:lastModifiedBy>
  <cp:lastPrinted>2021-02-26T02:21:51Z</cp:lastPrinted>
  <dcterms:created xsi:type="dcterms:W3CDTF">2021-02-18T02:57:49Z</dcterms:created>
  <dcterms:modified xsi:type="dcterms:W3CDTF">2021-02-26T02:24:11Z</dcterms:modified>
</cp:coreProperties>
</file>