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2" tabRatio="0"/>
  </bookViews>
  <sheets>
    <sheet name="TDSheet" sheetId="1" r:id="rId1"/>
  </sheets>
  <calcPr calcId="125725"/>
</workbook>
</file>

<file path=xl/calcChain.xml><?xml version="1.0" encoding="utf-8"?>
<calcChain xmlns="http://schemas.openxmlformats.org/spreadsheetml/2006/main">
  <c r="O12" i="1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11"/>
  <c r="I36"/>
  <c r="H36"/>
  <c r="I35"/>
  <c r="H35"/>
  <c r="I34"/>
  <c r="H34"/>
  <c r="I33"/>
  <c r="H33"/>
  <c r="I32"/>
  <c r="H32"/>
  <c r="I31"/>
  <c r="H31"/>
  <c r="I30"/>
  <c r="H30"/>
  <c r="I29"/>
  <c r="H29"/>
  <c r="I28"/>
  <c r="H28"/>
  <c r="I27"/>
  <c r="H27"/>
  <c r="I26"/>
  <c r="H26"/>
  <c r="I25"/>
  <c r="H25"/>
  <c r="I24"/>
  <c r="H24"/>
  <c r="I23"/>
  <c r="H23"/>
  <c r="I22"/>
  <c r="H22"/>
  <c r="I21"/>
  <c r="H21"/>
  <c r="I20"/>
  <c r="H20"/>
  <c r="I19"/>
  <c r="H19"/>
  <c r="I18"/>
  <c r="H18"/>
  <c r="I17"/>
  <c r="H17"/>
  <c r="I16"/>
  <c r="H16"/>
  <c r="I15"/>
  <c r="H15"/>
  <c r="I14"/>
  <c r="H14"/>
  <c r="I13"/>
  <c r="H13"/>
  <c r="I12"/>
  <c r="H12"/>
  <c r="I11"/>
  <c r="H11"/>
</calcChain>
</file>

<file path=xl/sharedStrings.xml><?xml version="1.0" encoding="utf-8"?>
<sst xmlns="http://schemas.openxmlformats.org/spreadsheetml/2006/main" count="51" uniqueCount="38">
  <si>
    <t>№ ПП</t>
  </si>
  <si>
    <t>Товар</t>
  </si>
  <si>
    <t>Средние цены (руб.)</t>
  </si>
  <si>
    <t>Мин.</t>
  </si>
  <si>
    <t>Макс.</t>
  </si>
  <si>
    <t>Молоко сгущенное с сахаром, кг</t>
  </si>
  <si>
    <t>Вода питьевая, 5 л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</si>
  <si>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</si>
  <si>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</si>
  <si>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</si>
  <si>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подсолнечное рафинированное, кг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</si>
  <si>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</si>
  <si>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</si>
  <si>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</si>
  <si>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</si>
  <si>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</si>
  <si>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</si>
  <si>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</si>
  <si>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</si>
  <si>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</si>
  <si>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</si>
  <si>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</si>
  <si>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</si>
  <si>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</si>
  <si>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</si>
  <si>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</si>
  <si>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</si>
  <si>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</si>
  <si>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</si>
  <si>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На 25.04.2023</t>
  </si>
  <si>
    <t>% роста/снижения</t>
  </si>
  <si>
    <t>% роста /снижения от предыдущего периода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</si>
  <si>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</si>
  <si>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</si>
  <si>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</si>
  <si>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Масло сливочное, м.д.ж. 82,5%, кг</t>
  </si>
  <si>
    <t>Молоко питьевое, м.д.ж. 2,5%, л</t>
  </si>
  <si>
    <t>Информация о средних потребительских ценах на отдельные виды своциально-значимых продовольственных товаров по г. Бодайбо по состоянию на 03.08.2026г.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</si>
</sst>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8"/>
      <name val="Arial"/>
      <family val="2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rgb="FF000000"/>
      <name val="Arial Cyr"/>
      <family val="2"/>
    </font>
    <font>
      <sz val="8"/>
      <color indexed="8"/>
      <name val="Arial Cyr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1" xfId="0" applyNumberFormat="1" applyFont="1" applyFill="1" applyBorder="1" applyAlignment="1">
      <alignment vertical="top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0" fontId="0" fillId="0" borderId="0" xfId="0" applyBorder="1"/>
    <xf numFmtId="0" fontId="1" fillId="2" borderId="1" xfId="0" applyNumberFormat="1" applyFont="1" applyFill="1" applyBorder="1" applyAlignment="1">
      <alignment horizontal="center" wrapText="1"/>
    </xf>
    <xf numFmtId="0" fontId="0" fillId="0" borderId="0" xfId="0" applyFill="1" applyBorder="1"/>
    <xf numFmtId="2" fontId="7" fillId="0" borderId="0" xfId="0" applyNumberFormat="1" applyFont="1" applyFill="1" applyBorder="1" applyAlignment="1">
      <alignment horizontal="right" vertical="top"/>
    </xf>
    <xf numFmtId="4" fontId="7" fillId="0" borderId="0" xfId="0" applyNumberFormat="1" applyFont="1" applyFill="1" applyBorder="1" applyAlignment="1">
      <alignment horizontal="right" vertical="top"/>
    </xf>
    <xf numFmtId="2" fontId="6" fillId="4" borderId="3" xfId="0" applyNumberFormat="1" applyFont="1" applyFill="1" applyBorder="1" applyAlignment="1">
      <alignment horizontal="right" vertical="top"/>
    </xf>
    <xf numFmtId="4" fontId="6" fillId="4" borderId="3" xfId="0" applyNumberFormat="1" applyFont="1" applyFill="1" applyBorder="1" applyAlignment="1">
      <alignment horizontal="right" vertical="top"/>
    </xf>
    <xf numFmtId="0" fontId="1" fillId="2" borderId="4" xfId="0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0" fillId="0" borderId="0" xfId="0" applyFill="1"/>
    <xf numFmtId="0" fontId="7" fillId="0" borderId="0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right" vertical="top"/>
    </xf>
    <xf numFmtId="0" fontId="7" fillId="0" borderId="0" xfId="0" applyNumberFormat="1" applyFont="1" applyFill="1" applyBorder="1" applyAlignment="1">
      <alignment vertical="top"/>
    </xf>
    <xf numFmtId="4" fontId="6" fillId="0" borderId="0" xfId="0" applyNumberFormat="1" applyFont="1" applyFill="1" applyBorder="1" applyAlignment="1">
      <alignment horizontal="right" vertical="top"/>
    </xf>
    <xf numFmtId="0" fontId="7" fillId="0" borderId="0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wrapText="1"/>
    </xf>
    <xf numFmtId="2" fontId="6" fillId="4" borderId="6" xfId="0" applyNumberFormat="1" applyFont="1" applyFill="1" applyBorder="1" applyAlignment="1">
      <alignment horizontal="right" vertical="top"/>
    </xf>
    <xf numFmtId="2" fontId="6" fillId="4" borderId="1" xfId="0" applyNumberFormat="1" applyFont="1" applyFill="1" applyBorder="1" applyAlignment="1">
      <alignment horizontal="right" vertical="top"/>
    </xf>
    <xf numFmtId="0" fontId="7" fillId="0" borderId="7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 wrapText="1"/>
    </xf>
    <xf numFmtId="0" fontId="1" fillId="3" borderId="5" xfId="0" applyNumberFormat="1" applyFont="1" applyFill="1" applyBorder="1" applyAlignment="1">
      <alignment horizontal="center" vertical="center" wrapText="1"/>
    </xf>
    <xf numFmtId="2" fontId="6" fillId="4" borderId="8" xfId="0" applyNumberFormat="1" applyFont="1" applyFill="1" applyBorder="1" applyAlignment="1">
      <alignment horizontal="right" vertical="top"/>
    </xf>
    <xf numFmtId="4" fontId="6" fillId="4" borderId="8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B1:W171"/>
  <sheetViews>
    <sheetView tabSelected="1" topLeftCell="A31" workbookViewId="0">
      <selection activeCell="R11" sqref="R11"/>
    </sheetView>
  </sheetViews>
  <sheetFormatPr defaultColWidth="10.7109375" defaultRowHeight="10.199999999999999"/>
  <cols>
    <col min="2" max="2" width="5.85546875" customWidth="1"/>
    <col min="3" max="3" width="49.28515625" customWidth="1"/>
    <col min="4" max="4" width="0.7109375" hidden="1" customWidth="1"/>
    <col min="5" max="5" width="11" hidden="1" customWidth="1"/>
    <col min="6" max="6" width="9.7109375" hidden="1" customWidth="1"/>
    <col min="7" max="7" width="10.42578125" hidden="1" customWidth="1"/>
    <col min="8" max="8" width="9.140625" hidden="1" customWidth="1"/>
    <col min="9" max="9" width="0" hidden="1" customWidth="1"/>
    <col min="11" max="15" width="11.7109375" customWidth="1"/>
  </cols>
  <sheetData>
    <row r="1" spans="2:20" ht="11.25" customHeight="1">
      <c r="B1" s="35" t="s">
        <v>37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2:20" ht="11.25" customHeight="1"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2:20" ht="11.25" customHeight="1"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2:20" ht="11.25" customHeight="1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2:20" ht="11.25" customHeight="1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13"/>
      <c r="Q5" s="13"/>
      <c r="R5" s="13"/>
    </row>
    <row r="6" spans="2:20" ht="11.25" customHeight="1">
      <c r="B6" s="3"/>
      <c r="C6" s="3"/>
      <c r="D6" s="3"/>
      <c r="E6" s="3"/>
      <c r="F6" s="3"/>
      <c r="G6" s="3"/>
      <c r="H6" s="3"/>
      <c r="I6" s="3"/>
      <c r="J6" s="3"/>
      <c r="K6" s="3"/>
      <c r="L6" s="19"/>
      <c r="M6" s="19"/>
      <c r="N6" s="3"/>
      <c r="O6" s="3"/>
      <c r="P6" s="13"/>
      <c r="Q6" s="13"/>
      <c r="R6" s="13"/>
    </row>
    <row r="7" spans="2:20" ht="11.25" customHeight="1">
      <c r="B7" s="2"/>
      <c r="C7" s="2"/>
      <c r="D7" s="2"/>
      <c r="E7" s="2"/>
      <c r="F7" s="2"/>
      <c r="G7" s="2"/>
      <c r="H7" s="2"/>
      <c r="I7" s="2"/>
      <c r="J7" s="2"/>
      <c r="K7" s="2"/>
      <c r="L7" s="19"/>
      <c r="M7" s="19"/>
      <c r="N7" s="3"/>
      <c r="O7" s="3"/>
      <c r="P7" s="13"/>
      <c r="Q7" s="13"/>
      <c r="R7" s="13"/>
      <c r="S7" s="20"/>
      <c r="T7" s="20"/>
    </row>
    <row r="8" spans="2:20" ht="16.5" customHeight="1">
      <c r="B8" s="37" t="s">
        <v>0</v>
      </c>
      <c r="C8" s="39" t="s">
        <v>1</v>
      </c>
      <c r="D8" s="40">
        <v>46035</v>
      </c>
      <c r="E8" s="31"/>
      <c r="F8" s="4" t="s">
        <v>29</v>
      </c>
      <c r="G8" s="4"/>
      <c r="H8" s="38" t="s">
        <v>30</v>
      </c>
      <c r="I8" s="38"/>
      <c r="J8" s="40">
        <v>46204</v>
      </c>
      <c r="K8" s="32"/>
      <c r="L8" s="41">
        <v>46237</v>
      </c>
      <c r="M8" s="42"/>
      <c r="N8" s="33" t="s">
        <v>31</v>
      </c>
      <c r="O8" s="34"/>
      <c r="P8" s="29"/>
      <c r="Q8" s="30"/>
      <c r="R8" s="30"/>
      <c r="S8" s="30"/>
      <c r="T8" s="30"/>
    </row>
    <row r="9" spans="2:20" ht="32.4" customHeight="1">
      <c r="B9" s="37"/>
      <c r="C9" s="39"/>
      <c r="D9" s="31" t="s">
        <v>2</v>
      </c>
      <c r="E9" s="31"/>
      <c r="F9" s="37" t="s">
        <v>2</v>
      </c>
      <c r="G9" s="37"/>
      <c r="H9" s="38"/>
      <c r="I9" s="38"/>
      <c r="J9" s="31" t="s">
        <v>2</v>
      </c>
      <c r="K9" s="32"/>
      <c r="L9" s="31" t="s">
        <v>2</v>
      </c>
      <c r="M9" s="32"/>
      <c r="N9" s="33"/>
      <c r="O9" s="34"/>
      <c r="P9" s="29"/>
      <c r="Q9" s="30"/>
      <c r="R9" s="30"/>
      <c r="S9" s="30"/>
      <c r="T9" s="30"/>
    </row>
    <row r="10" spans="2:20" ht="16.5" customHeight="1">
      <c r="B10" s="37"/>
      <c r="C10" s="39"/>
      <c r="D10" s="12" t="s">
        <v>3</v>
      </c>
      <c r="E10" s="12" t="s">
        <v>4</v>
      </c>
      <c r="F10" s="5" t="s">
        <v>3</v>
      </c>
      <c r="G10" s="5" t="s">
        <v>4</v>
      </c>
      <c r="H10" s="5" t="s">
        <v>3</v>
      </c>
      <c r="I10" s="5" t="s">
        <v>4</v>
      </c>
      <c r="J10" s="5" t="s">
        <v>3</v>
      </c>
      <c r="K10" s="18" t="s">
        <v>4</v>
      </c>
      <c r="L10" s="18" t="s">
        <v>3</v>
      </c>
      <c r="M10" s="18" t="s">
        <v>4</v>
      </c>
      <c r="N10" s="26" t="s">
        <v>3</v>
      </c>
      <c r="O10" s="18" t="s">
        <v>4</v>
      </c>
      <c r="P10" s="29"/>
      <c r="Q10" s="25"/>
      <c r="R10" s="25"/>
      <c r="S10" s="21"/>
      <c r="T10" s="21"/>
    </row>
    <row r="11" spans="2:20" ht="15.75" customHeight="1">
      <c r="B11" s="6">
        <v>1</v>
      </c>
      <c r="C11" s="1" t="s">
        <v>5</v>
      </c>
      <c r="D11" s="16">
        <v>322.04000000000002</v>
      </c>
      <c r="E11" s="16">
        <v>460.3</v>
      </c>
      <c r="G11" s="7">
        <v>433.36</v>
      </c>
      <c r="H11" s="8" t="e">
        <f>F11/#REF!*100</f>
        <v>#REF!</v>
      </c>
      <c r="I11" s="8" t="e">
        <f>G11/#REF!*100</f>
        <v>#REF!</v>
      </c>
      <c r="J11" s="16">
        <v>374.31</v>
      </c>
      <c r="K11" s="16">
        <v>528.29999999999995</v>
      </c>
      <c r="L11" s="16">
        <v>374.31</v>
      </c>
      <c r="M11" s="43">
        <v>523.94000000000005</v>
      </c>
      <c r="N11" s="10">
        <f t="shared" ref="N11:N39" si="0">L11/J11</f>
        <v>1</v>
      </c>
      <c r="O11" s="10">
        <f t="shared" ref="O11:O39" si="1">M11/K11</f>
        <v>0.99174711338254795</v>
      </c>
      <c r="P11" s="22"/>
      <c r="Q11" s="22"/>
      <c r="R11" s="23"/>
      <c r="S11" s="13"/>
      <c r="T11" s="13"/>
    </row>
    <row r="12" spans="2:20" ht="16.5" customHeight="1">
      <c r="B12" s="6">
        <v>2</v>
      </c>
      <c r="C12" s="1" t="s">
        <v>32</v>
      </c>
      <c r="D12" s="17">
        <v>1390.59</v>
      </c>
      <c r="E12" s="17">
        <v>1745.27</v>
      </c>
      <c r="G12" s="7">
        <v>184.5</v>
      </c>
      <c r="H12" s="8" t="e">
        <f>F12/#REF!*100</f>
        <v>#REF!</v>
      </c>
      <c r="I12" s="8" t="e">
        <f>G12/#REF!*100</f>
        <v>#REF!</v>
      </c>
      <c r="J12" s="17">
        <v>1798.25</v>
      </c>
      <c r="K12" s="17">
        <v>2260.5</v>
      </c>
      <c r="L12" s="17">
        <v>1753.84</v>
      </c>
      <c r="M12" s="44">
        <v>2260.5</v>
      </c>
      <c r="N12" s="10">
        <f t="shared" si="0"/>
        <v>0.97530376755178638</v>
      </c>
      <c r="O12" s="10">
        <f t="shared" si="1"/>
        <v>1</v>
      </c>
      <c r="P12" s="24"/>
      <c r="Q12" s="24"/>
      <c r="R12" s="23"/>
      <c r="S12" s="13"/>
      <c r="T12" s="13"/>
    </row>
    <row r="13" spans="2:20" ht="17.25" customHeight="1">
      <c r="B13" s="6">
        <v>3</v>
      </c>
      <c r="C13" s="1" t="s">
        <v>33</v>
      </c>
      <c r="D13" s="16">
        <v>581.51</v>
      </c>
      <c r="E13" s="16">
        <v>821.04</v>
      </c>
      <c r="G13" s="7">
        <v>707.5</v>
      </c>
      <c r="H13" s="8" t="e">
        <f>F13/#REF!*100</f>
        <v>#REF!</v>
      </c>
      <c r="I13" s="8" t="e">
        <f>G13/#REF!*100</f>
        <v>#REF!</v>
      </c>
      <c r="J13" s="16">
        <v>608.53</v>
      </c>
      <c r="K13" s="16">
        <v>766.03</v>
      </c>
      <c r="L13" s="16">
        <v>611</v>
      </c>
      <c r="M13" s="43">
        <v>766.03</v>
      </c>
      <c r="N13" s="10">
        <f t="shared" si="0"/>
        <v>1.0040589617603077</v>
      </c>
      <c r="O13" s="10">
        <f t="shared" si="1"/>
        <v>1</v>
      </c>
      <c r="P13" s="22"/>
      <c r="Q13" s="22"/>
      <c r="R13" s="23"/>
      <c r="S13" s="13"/>
      <c r="T13" s="13"/>
    </row>
    <row r="14" spans="2:20" ht="15.75" customHeight="1">
      <c r="B14" s="6">
        <v>4</v>
      </c>
      <c r="C14" s="1" t="s">
        <v>34</v>
      </c>
      <c r="D14" s="16">
        <v>563.42999999999995</v>
      </c>
      <c r="E14" s="16">
        <v>947</v>
      </c>
      <c r="G14" s="7">
        <v>480.83</v>
      </c>
      <c r="H14" s="8" t="e">
        <f>F14/#REF!*100</f>
        <v>#REF!</v>
      </c>
      <c r="I14" s="8" t="e">
        <f>G14/#REF!*100</f>
        <v>#REF!</v>
      </c>
      <c r="J14" s="16">
        <v>750.96</v>
      </c>
      <c r="K14" s="17">
        <v>1150.81</v>
      </c>
      <c r="L14" s="16">
        <v>752.53</v>
      </c>
      <c r="M14" s="44">
        <v>1141.3900000000001</v>
      </c>
      <c r="N14" s="10">
        <f t="shared" si="0"/>
        <v>1.0020906572919994</v>
      </c>
      <c r="O14" s="10">
        <f t="shared" si="1"/>
        <v>0.99181446111869043</v>
      </c>
      <c r="P14" s="22"/>
      <c r="Q14" s="24"/>
      <c r="R14" s="23"/>
      <c r="S14" s="13"/>
      <c r="T14" s="13"/>
    </row>
    <row r="15" spans="2:20" ht="14.25" customHeight="1">
      <c r="B15" s="6">
        <v>5</v>
      </c>
      <c r="C15" s="1" t="s">
        <v>6</v>
      </c>
      <c r="D15" s="16">
        <v>269</v>
      </c>
      <c r="E15" s="16">
        <v>269</v>
      </c>
      <c r="G15" s="7">
        <v>300</v>
      </c>
      <c r="H15" s="8" t="e">
        <f>F15/#REF!*100</f>
        <v>#REF!</v>
      </c>
      <c r="I15" s="8" t="e">
        <f>G15/#REF!*100</f>
        <v>#REF!</v>
      </c>
      <c r="J15" s="16">
        <v>332</v>
      </c>
      <c r="K15" s="16">
        <v>335</v>
      </c>
      <c r="L15" s="16">
        <v>340</v>
      </c>
      <c r="M15" s="43">
        <v>340</v>
      </c>
      <c r="N15" s="10">
        <f t="shared" si="0"/>
        <v>1.0240963855421688</v>
      </c>
      <c r="O15" s="10">
        <f t="shared" si="1"/>
        <v>1.0149253731343284</v>
      </c>
      <c r="P15" s="22"/>
      <c r="Q15" s="22"/>
      <c r="R15" s="23"/>
      <c r="S15" s="14"/>
      <c r="T15" s="14"/>
    </row>
    <row r="16" spans="2:20" ht="15" customHeight="1">
      <c r="B16" s="6">
        <v>6</v>
      </c>
      <c r="C16" s="1" t="s">
        <v>7</v>
      </c>
      <c r="D16" s="16">
        <v>400.17</v>
      </c>
      <c r="E16" s="16">
        <v>560.83000000000004</v>
      </c>
      <c r="G16" s="9">
        <v>1237.68</v>
      </c>
      <c r="H16" s="8" t="e">
        <f>F16/#REF!*100</f>
        <v>#REF!</v>
      </c>
      <c r="I16" s="8" t="e">
        <f>G16/#REF!*100</f>
        <v>#REF!</v>
      </c>
      <c r="J16" s="16">
        <v>391.67</v>
      </c>
      <c r="K16" s="16">
        <v>570</v>
      </c>
      <c r="L16" s="16">
        <v>427.5</v>
      </c>
      <c r="M16" s="43">
        <v>589.16999999999996</v>
      </c>
      <c r="N16" s="10">
        <f t="shared" si="0"/>
        <v>1.0914800725100211</v>
      </c>
      <c r="O16" s="10">
        <f t="shared" si="1"/>
        <v>1.0336315789473685</v>
      </c>
      <c r="P16" s="22"/>
      <c r="Q16" s="22"/>
      <c r="R16" s="23"/>
      <c r="S16" s="14"/>
      <c r="T16" s="14"/>
    </row>
    <row r="17" spans="2:23" ht="15.75" customHeight="1">
      <c r="B17" s="6">
        <v>7</v>
      </c>
      <c r="C17" s="1" t="s">
        <v>8</v>
      </c>
      <c r="D17" s="16">
        <v>360.84</v>
      </c>
      <c r="E17" s="16">
        <v>452.67</v>
      </c>
      <c r="G17" s="7">
        <v>209.53</v>
      </c>
      <c r="H17" s="8" t="e">
        <f>F17/#REF!*100</f>
        <v>#REF!</v>
      </c>
      <c r="I17" s="8" t="e">
        <f>G17/#REF!*100</f>
        <v>#REF!</v>
      </c>
      <c r="J17" s="16">
        <v>380</v>
      </c>
      <c r="K17" s="16">
        <v>455</v>
      </c>
      <c r="L17" s="16">
        <v>435</v>
      </c>
      <c r="M17" s="43">
        <v>455</v>
      </c>
      <c r="N17" s="10">
        <f t="shared" si="0"/>
        <v>1.1447368421052631</v>
      </c>
      <c r="O17" s="10">
        <f t="shared" si="1"/>
        <v>1</v>
      </c>
      <c r="P17" s="22"/>
      <c r="Q17" s="22"/>
      <c r="R17" s="23"/>
      <c r="S17" s="14"/>
      <c r="T17" s="14"/>
    </row>
    <row r="18" spans="2:23" ht="13.5" customHeight="1">
      <c r="B18" s="6">
        <v>8</v>
      </c>
      <c r="C18" s="1" t="s">
        <v>9</v>
      </c>
      <c r="D18" s="16">
        <v>251.67</v>
      </c>
      <c r="E18" s="16">
        <v>526.34</v>
      </c>
      <c r="G18" s="7">
        <v>153.47999999999999</v>
      </c>
      <c r="H18" s="8" t="e">
        <f>F18/#REF!*100</f>
        <v>#REF!</v>
      </c>
      <c r="I18" s="8" t="e">
        <f>G18/#REF!*100</f>
        <v>#REF!</v>
      </c>
      <c r="J18" s="16">
        <v>302.92</v>
      </c>
      <c r="K18" s="16">
        <v>537</v>
      </c>
      <c r="L18" s="16">
        <v>344.17</v>
      </c>
      <c r="M18" s="43">
        <v>564.09</v>
      </c>
      <c r="N18" s="10">
        <f t="shared" si="0"/>
        <v>1.1361745675425854</v>
      </c>
      <c r="O18" s="10">
        <f t="shared" si="1"/>
        <v>1.0504469273743018</v>
      </c>
      <c r="P18" s="22"/>
      <c r="Q18" s="22"/>
      <c r="R18" s="23"/>
      <c r="S18" s="14"/>
      <c r="T18" s="14"/>
    </row>
    <row r="19" spans="2:23" ht="15" customHeight="1">
      <c r="B19" s="6">
        <v>9</v>
      </c>
      <c r="C19" s="1" t="s">
        <v>35</v>
      </c>
      <c r="D19" s="17">
        <v>1439.84</v>
      </c>
      <c r="E19" s="17">
        <v>1538.17</v>
      </c>
      <c r="G19" s="7">
        <v>127.5</v>
      </c>
      <c r="H19" s="8" t="e">
        <f>F19/#REF!*100</f>
        <v>#REF!</v>
      </c>
      <c r="I19" s="8" t="e">
        <f>G19/#REF!*100</f>
        <v>#REF!</v>
      </c>
      <c r="J19" s="17">
        <v>1456.67</v>
      </c>
      <c r="K19" s="17">
        <v>1557.17</v>
      </c>
      <c r="L19" s="17">
        <v>1301.42</v>
      </c>
      <c r="M19" s="44">
        <v>1558.17</v>
      </c>
      <c r="N19" s="10">
        <f t="shared" si="0"/>
        <v>0.89342129651877222</v>
      </c>
      <c r="O19" s="10">
        <f t="shared" si="1"/>
        <v>1.0006421906407137</v>
      </c>
      <c r="P19" s="24"/>
      <c r="Q19" s="24"/>
      <c r="R19" s="23"/>
      <c r="S19" s="14"/>
      <c r="T19" s="14"/>
    </row>
    <row r="20" spans="2:23" ht="17.25" customHeight="1">
      <c r="B20" s="6">
        <v>10</v>
      </c>
      <c r="C20" s="1" t="s">
        <v>10</v>
      </c>
      <c r="D20" s="16">
        <v>233.84</v>
      </c>
      <c r="E20" s="16">
        <v>262.3</v>
      </c>
      <c r="G20" s="7">
        <v>102.5</v>
      </c>
      <c r="H20" s="8" t="e">
        <f>F20/#REF!*100</f>
        <v>#REF!</v>
      </c>
      <c r="I20" s="8" t="e">
        <f>G20/#REF!*100</f>
        <v>#REF!</v>
      </c>
      <c r="J20" s="16">
        <v>243.59</v>
      </c>
      <c r="K20" s="16">
        <v>273.56</v>
      </c>
      <c r="L20" s="16">
        <v>243</v>
      </c>
      <c r="M20" s="43">
        <v>275.49</v>
      </c>
      <c r="N20" s="10">
        <f t="shared" si="0"/>
        <v>0.99757789728642388</v>
      </c>
      <c r="O20" s="10">
        <f t="shared" si="1"/>
        <v>1.0070551250182775</v>
      </c>
      <c r="P20" s="22"/>
      <c r="Q20" s="22"/>
      <c r="R20" s="23"/>
      <c r="S20" s="14"/>
      <c r="T20" s="14"/>
    </row>
    <row r="21" spans="2:23" ht="13.5" customHeight="1">
      <c r="B21" s="6">
        <v>11</v>
      </c>
      <c r="C21" s="1" t="s">
        <v>36</v>
      </c>
      <c r="D21" s="16">
        <v>201.75</v>
      </c>
      <c r="E21" s="16">
        <v>229.52</v>
      </c>
      <c r="G21" s="7">
        <v>47.5</v>
      </c>
      <c r="H21" s="8" t="e">
        <f>F21/#REF!*100</f>
        <v>#REF!</v>
      </c>
      <c r="I21" s="8" t="e">
        <f>G21/#REF!*100</f>
        <v>#REF!</v>
      </c>
      <c r="J21" s="16">
        <v>216.34</v>
      </c>
      <c r="K21" s="16">
        <v>240.75</v>
      </c>
      <c r="L21" s="16">
        <v>216.34</v>
      </c>
      <c r="M21" s="43">
        <v>240.75</v>
      </c>
      <c r="N21" s="10">
        <f t="shared" si="0"/>
        <v>1</v>
      </c>
      <c r="O21" s="10">
        <f t="shared" si="1"/>
        <v>1</v>
      </c>
      <c r="P21" s="22"/>
      <c r="Q21" s="22"/>
      <c r="R21" s="23"/>
      <c r="S21" s="15"/>
      <c r="T21" s="15"/>
    </row>
    <row r="22" spans="2:23" ht="15" customHeight="1">
      <c r="B22" s="6">
        <v>12</v>
      </c>
      <c r="C22" s="1" t="s">
        <v>11</v>
      </c>
      <c r="D22" s="16">
        <v>157.5</v>
      </c>
      <c r="E22" s="16">
        <v>162.5</v>
      </c>
      <c r="G22" s="9">
        <v>1311.67</v>
      </c>
      <c r="H22" s="8" t="e">
        <f>F22/#REF!*100</f>
        <v>#REF!</v>
      </c>
      <c r="I22" s="8" t="e">
        <f>G22/#REF!*100</f>
        <v>#REF!</v>
      </c>
      <c r="J22" s="16">
        <v>187</v>
      </c>
      <c r="K22" s="16">
        <v>190.5</v>
      </c>
      <c r="L22" s="16">
        <v>190.5</v>
      </c>
      <c r="M22" s="43">
        <v>190.5</v>
      </c>
      <c r="N22" s="10">
        <f t="shared" si="0"/>
        <v>1.018716577540107</v>
      </c>
      <c r="O22" s="10">
        <f t="shared" si="1"/>
        <v>1</v>
      </c>
      <c r="P22" s="22"/>
      <c r="Q22" s="22"/>
      <c r="R22" s="23"/>
      <c r="S22" s="14"/>
      <c r="T22" s="14"/>
    </row>
    <row r="23" spans="2:23" ht="15" customHeight="1">
      <c r="B23" s="6">
        <v>13</v>
      </c>
      <c r="C23" s="1" t="s">
        <v>12</v>
      </c>
      <c r="D23" s="16">
        <v>115</v>
      </c>
      <c r="E23" s="16">
        <v>125</v>
      </c>
      <c r="G23" s="7">
        <v>67.31</v>
      </c>
      <c r="H23" s="8" t="e">
        <f>F23/#REF!*100</f>
        <v>#REF!</v>
      </c>
      <c r="I23" s="8" t="e">
        <f>G23/#REF!*100</f>
        <v>#REF!</v>
      </c>
      <c r="J23" s="16">
        <v>115</v>
      </c>
      <c r="K23" s="16">
        <v>135</v>
      </c>
      <c r="L23" s="16">
        <v>123.5</v>
      </c>
      <c r="M23" s="43">
        <v>135</v>
      </c>
      <c r="N23" s="10">
        <f t="shared" si="0"/>
        <v>1.0739130434782609</v>
      </c>
      <c r="O23" s="10">
        <f t="shared" si="1"/>
        <v>1</v>
      </c>
      <c r="P23" s="22"/>
      <c r="Q23" s="22"/>
      <c r="R23" s="23"/>
      <c r="S23" s="14"/>
      <c r="T23" s="14"/>
    </row>
    <row r="24" spans="2:23" ht="14.25" customHeight="1">
      <c r="B24" s="6">
        <v>14</v>
      </c>
      <c r="C24" s="1" t="s">
        <v>13</v>
      </c>
      <c r="D24" s="16">
        <v>51.75</v>
      </c>
      <c r="E24" s="16">
        <v>65.75</v>
      </c>
      <c r="G24" s="7">
        <v>167.09</v>
      </c>
      <c r="H24" s="8" t="e">
        <f>F24/#REF!*100</f>
        <v>#REF!</v>
      </c>
      <c r="I24" s="8" t="e">
        <f>G24/#REF!*100</f>
        <v>#REF!</v>
      </c>
      <c r="J24" s="16">
        <v>56.25</v>
      </c>
      <c r="K24" s="16">
        <v>71</v>
      </c>
      <c r="L24" s="16">
        <v>57.17</v>
      </c>
      <c r="M24" s="43">
        <v>71</v>
      </c>
      <c r="N24" s="10">
        <f t="shared" si="0"/>
        <v>1.0163555555555557</v>
      </c>
      <c r="O24" s="10">
        <f t="shared" si="1"/>
        <v>1</v>
      </c>
      <c r="P24" s="22"/>
      <c r="Q24" s="22"/>
      <c r="R24" s="23"/>
      <c r="S24" s="14"/>
      <c r="T24" s="14"/>
    </row>
    <row r="25" spans="2:23" ht="15.75" customHeight="1">
      <c r="B25" s="6">
        <v>15</v>
      </c>
      <c r="C25" s="1" t="s">
        <v>14</v>
      </c>
      <c r="D25" s="16">
        <v>910.34</v>
      </c>
      <c r="E25" s="17">
        <v>1590</v>
      </c>
      <c r="G25" s="7">
        <v>167.67</v>
      </c>
      <c r="H25" s="8" t="e">
        <f>F25/#REF!*100</f>
        <v>#REF!</v>
      </c>
      <c r="I25" s="8" t="e">
        <f>G25/#REF!*100</f>
        <v>#REF!</v>
      </c>
      <c r="J25" s="17">
        <v>1078.75</v>
      </c>
      <c r="K25" s="17">
        <v>1906.67</v>
      </c>
      <c r="L25" s="17">
        <v>1078.75</v>
      </c>
      <c r="M25" s="44">
        <v>1876.67</v>
      </c>
      <c r="N25" s="10">
        <f t="shared" si="0"/>
        <v>1</v>
      </c>
      <c r="O25" s="10">
        <f t="shared" si="1"/>
        <v>0.98426576177314373</v>
      </c>
      <c r="P25" s="24"/>
      <c r="Q25" s="24"/>
      <c r="R25" s="23"/>
      <c r="S25" s="14"/>
      <c r="T25" s="14"/>
    </row>
    <row r="26" spans="2:23" ht="14.25" customHeight="1">
      <c r="B26" s="6">
        <v>16</v>
      </c>
      <c r="C26" s="1" t="s">
        <v>15</v>
      </c>
      <c r="D26" s="16">
        <v>65.75</v>
      </c>
      <c r="E26" s="16">
        <v>76.5</v>
      </c>
      <c r="G26" s="7">
        <v>200.87</v>
      </c>
      <c r="H26" s="8" t="e">
        <f>F26/#REF!*100</f>
        <v>#REF!</v>
      </c>
      <c r="I26" s="8" t="e">
        <f>G26/#REF!*100</f>
        <v>#REF!</v>
      </c>
      <c r="J26" s="16">
        <v>72.88</v>
      </c>
      <c r="K26" s="16">
        <v>83.16</v>
      </c>
      <c r="L26" s="16">
        <v>71.38</v>
      </c>
      <c r="M26" s="43">
        <v>84.09</v>
      </c>
      <c r="N26" s="10">
        <f t="shared" si="0"/>
        <v>0.97941822173435789</v>
      </c>
      <c r="O26" s="10">
        <f t="shared" si="1"/>
        <v>1.0111832611832612</v>
      </c>
      <c r="P26" s="22"/>
      <c r="Q26" s="22"/>
      <c r="R26" s="23"/>
      <c r="S26" s="14"/>
      <c r="T26" s="14"/>
    </row>
    <row r="27" spans="2:23" ht="15" customHeight="1">
      <c r="B27" s="6">
        <v>17</v>
      </c>
      <c r="C27" s="1" t="s">
        <v>16</v>
      </c>
      <c r="D27" s="16">
        <v>271.23</v>
      </c>
      <c r="E27" s="16">
        <v>291.07</v>
      </c>
      <c r="G27" s="7">
        <v>152.05000000000001</v>
      </c>
      <c r="H27" s="8" t="e">
        <f>F27/#REF!*100</f>
        <v>#REF!</v>
      </c>
      <c r="I27" s="8" t="e">
        <f>G27/#REF!*100</f>
        <v>#REF!</v>
      </c>
      <c r="J27" s="16">
        <v>254.23</v>
      </c>
      <c r="K27" s="16">
        <v>289.82</v>
      </c>
      <c r="L27" s="16">
        <v>279.27999999999997</v>
      </c>
      <c r="M27" s="43">
        <v>334.29</v>
      </c>
      <c r="N27" s="10">
        <f t="shared" si="0"/>
        <v>1.0985328246076387</v>
      </c>
      <c r="O27" s="10">
        <f t="shared" si="1"/>
        <v>1.1534400662480162</v>
      </c>
      <c r="P27" s="22"/>
      <c r="Q27" s="22"/>
      <c r="R27" s="23"/>
      <c r="S27" s="15"/>
      <c r="T27" s="15"/>
    </row>
    <row r="28" spans="2:23" ht="14.25" customHeight="1">
      <c r="B28" s="6">
        <v>18</v>
      </c>
      <c r="C28" s="1" t="s">
        <v>17</v>
      </c>
      <c r="D28" s="16">
        <v>238.74</v>
      </c>
      <c r="E28" s="16">
        <v>259.3</v>
      </c>
      <c r="G28" s="7">
        <v>221.68</v>
      </c>
      <c r="H28" s="8" t="e">
        <f>F28/#REF!*100</f>
        <v>#REF!</v>
      </c>
      <c r="I28" s="8" t="e">
        <f>G28/#REF!*100</f>
        <v>#REF!</v>
      </c>
      <c r="J28" s="16">
        <v>228.37</v>
      </c>
      <c r="K28" s="16">
        <v>252.15</v>
      </c>
      <c r="L28" s="16">
        <v>244.24</v>
      </c>
      <c r="M28" s="43">
        <v>268.39999999999998</v>
      </c>
      <c r="N28" s="10">
        <f t="shared" si="0"/>
        <v>1.0694924902570391</v>
      </c>
      <c r="O28" s="10">
        <f t="shared" si="1"/>
        <v>1.0644457664088836</v>
      </c>
      <c r="P28" s="22"/>
      <c r="Q28" s="22"/>
      <c r="R28" s="23"/>
      <c r="S28" s="14"/>
      <c r="T28" s="14"/>
    </row>
    <row r="29" spans="2:23" ht="16.5" customHeight="1">
      <c r="B29" s="6">
        <v>19</v>
      </c>
      <c r="C29" s="1" t="s">
        <v>18</v>
      </c>
      <c r="D29" s="16">
        <v>150.80000000000001</v>
      </c>
      <c r="E29" s="16">
        <v>214.78</v>
      </c>
      <c r="G29" s="7">
        <v>66.5</v>
      </c>
      <c r="H29" s="8" t="e">
        <f>F29/#REF!*100</f>
        <v>#REF!</v>
      </c>
      <c r="I29" s="8" t="e">
        <f>G29/#REF!*100</f>
        <v>#REF!</v>
      </c>
      <c r="J29" s="16">
        <v>150.22</v>
      </c>
      <c r="K29" s="16">
        <v>226.36</v>
      </c>
      <c r="L29" s="16">
        <v>150.22</v>
      </c>
      <c r="M29" s="43">
        <v>243.65</v>
      </c>
      <c r="N29" s="10">
        <f t="shared" si="0"/>
        <v>1</v>
      </c>
      <c r="O29" s="10">
        <f t="shared" si="1"/>
        <v>1.0763827531365966</v>
      </c>
      <c r="P29" s="22"/>
      <c r="Q29" s="22"/>
      <c r="R29" s="23"/>
      <c r="S29" s="14"/>
      <c r="T29" s="14"/>
    </row>
    <row r="30" spans="2:23" ht="14.25" customHeight="1">
      <c r="B30" s="6">
        <v>20</v>
      </c>
      <c r="C30" s="1" t="s">
        <v>19</v>
      </c>
      <c r="D30" s="16">
        <v>100.07</v>
      </c>
      <c r="E30" s="16">
        <v>136.13</v>
      </c>
      <c r="G30" s="7">
        <v>330.83</v>
      </c>
      <c r="H30" s="8" t="e">
        <f>F30/#REF!*100</f>
        <v>#REF!</v>
      </c>
      <c r="I30" s="8" t="e">
        <f>G30/#REF!*100</f>
        <v>#REF!</v>
      </c>
      <c r="J30" s="16">
        <v>108.73</v>
      </c>
      <c r="K30" s="16">
        <v>150.58000000000001</v>
      </c>
      <c r="L30" s="16">
        <v>108.94</v>
      </c>
      <c r="M30" s="43">
        <v>155.03</v>
      </c>
      <c r="N30" s="10">
        <f t="shared" si="0"/>
        <v>1.0019313896808608</v>
      </c>
      <c r="O30" s="10">
        <f t="shared" si="1"/>
        <v>1.0295523973967327</v>
      </c>
      <c r="P30" s="22"/>
      <c r="Q30" s="22"/>
      <c r="R30" s="23"/>
      <c r="S30" s="14"/>
      <c r="T30" s="14"/>
    </row>
    <row r="31" spans="2:23" ht="25.5" customHeight="1">
      <c r="B31" s="6">
        <v>21</v>
      </c>
      <c r="C31" s="1" t="s">
        <v>20</v>
      </c>
      <c r="D31" s="16">
        <v>107.84</v>
      </c>
      <c r="E31" s="16">
        <v>147.44</v>
      </c>
      <c r="G31" s="7">
        <v>204.34</v>
      </c>
      <c r="H31" s="8" t="e">
        <f>F31/#REF!*100</f>
        <v>#REF!</v>
      </c>
      <c r="I31" s="8" t="e">
        <f>G31/#REF!*100</f>
        <v>#REF!</v>
      </c>
      <c r="J31" s="16">
        <v>101.3</v>
      </c>
      <c r="K31" s="16">
        <v>151.25</v>
      </c>
      <c r="L31" s="16">
        <v>101.3</v>
      </c>
      <c r="M31" s="43">
        <v>151.25</v>
      </c>
      <c r="N31" s="10">
        <f t="shared" si="0"/>
        <v>1</v>
      </c>
      <c r="O31" s="10">
        <f t="shared" si="1"/>
        <v>1</v>
      </c>
      <c r="P31" s="22"/>
      <c r="Q31" s="22"/>
      <c r="R31" s="23"/>
      <c r="S31" s="14"/>
      <c r="T31" s="14"/>
      <c r="W31" s="20"/>
    </row>
    <row r="32" spans="2:23" ht="15" customHeight="1">
      <c r="B32" s="6">
        <v>22</v>
      </c>
      <c r="C32" s="1" t="s">
        <v>21</v>
      </c>
      <c r="D32" s="16">
        <v>73</v>
      </c>
      <c r="E32" s="16">
        <v>92.08</v>
      </c>
      <c r="G32" s="7">
        <v>102.5</v>
      </c>
      <c r="H32" s="8" t="e">
        <f>F32/#REF!*100</f>
        <v>#REF!</v>
      </c>
      <c r="I32" s="8" t="e">
        <f>G32/#REF!*100</f>
        <v>#REF!</v>
      </c>
      <c r="J32" s="16">
        <v>83.5</v>
      </c>
      <c r="K32" s="16">
        <v>102.5</v>
      </c>
      <c r="L32" s="16">
        <v>83.5</v>
      </c>
      <c r="M32" s="43">
        <v>102.5</v>
      </c>
      <c r="N32" s="10">
        <f t="shared" si="0"/>
        <v>1</v>
      </c>
      <c r="O32" s="10">
        <f t="shared" si="1"/>
        <v>1</v>
      </c>
      <c r="P32" s="22"/>
      <c r="Q32" s="22"/>
      <c r="R32" s="23"/>
      <c r="S32" s="14"/>
      <c r="T32" s="14"/>
    </row>
    <row r="33" spans="2:20" ht="15.75" customHeight="1">
      <c r="B33" s="6">
        <v>23</v>
      </c>
      <c r="C33" s="1" t="s">
        <v>22</v>
      </c>
      <c r="D33" s="16">
        <v>292.5</v>
      </c>
      <c r="E33" s="16">
        <v>354.67</v>
      </c>
      <c r="G33" s="7">
        <v>92.5</v>
      </c>
      <c r="H33" s="8" t="e">
        <f>F33/#REF!*100</f>
        <v>#REF!</v>
      </c>
      <c r="I33" s="8" t="e">
        <f>G33/#REF!*100</f>
        <v>#REF!</v>
      </c>
      <c r="J33" s="16">
        <v>308.33</v>
      </c>
      <c r="K33" s="16">
        <v>406.67</v>
      </c>
      <c r="L33" s="16">
        <v>308.33</v>
      </c>
      <c r="M33" s="43">
        <v>422.5</v>
      </c>
      <c r="N33" s="10">
        <f t="shared" si="0"/>
        <v>1</v>
      </c>
      <c r="O33" s="10">
        <f t="shared" si="1"/>
        <v>1.038925910443357</v>
      </c>
      <c r="P33" s="22"/>
      <c r="Q33" s="22"/>
      <c r="R33" s="23"/>
      <c r="S33" s="14"/>
      <c r="T33" s="14"/>
    </row>
    <row r="34" spans="2:20" ht="14.25" customHeight="1">
      <c r="B34" s="6">
        <v>24</v>
      </c>
      <c r="C34" s="1" t="s">
        <v>23</v>
      </c>
      <c r="D34" s="16">
        <v>113.35</v>
      </c>
      <c r="E34" s="16">
        <v>191.54</v>
      </c>
      <c r="G34" s="7">
        <v>96</v>
      </c>
      <c r="H34" s="8" t="e">
        <f>F34/#REF!*100</f>
        <v>#REF!</v>
      </c>
      <c r="I34" s="8" t="e">
        <f>G34/#REF!*100</f>
        <v>#REF!</v>
      </c>
      <c r="J34" s="16">
        <v>105.55</v>
      </c>
      <c r="K34" s="16">
        <v>220.84</v>
      </c>
      <c r="L34" s="16">
        <v>123.87</v>
      </c>
      <c r="M34" s="43">
        <v>271.82</v>
      </c>
      <c r="N34" s="10">
        <f t="shared" si="0"/>
        <v>1.173567029843676</v>
      </c>
      <c r="O34" s="10">
        <f t="shared" si="1"/>
        <v>1.2308458612570186</v>
      </c>
      <c r="P34" s="22"/>
      <c r="Q34" s="22"/>
      <c r="R34" s="23"/>
      <c r="S34" s="14"/>
      <c r="T34" s="14"/>
    </row>
    <row r="35" spans="2:20" ht="15" customHeight="1">
      <c r="B35" s="6">
        <v>25</v>
      </c>
      <c r="C35" s="1" t="s">
        <v>24</v>
      </c>
      <c r="D35" s="16">
        <v>122.5</v>
      </c>
      <c r="E35" s="16">
        <v>122.5</v>
      </c>
      <c r="G35" s="7">
        <v>162.5</v>
      </c>
      <c r="H35" s="8" t="e">
        <f>F35/#REF!*100</f>
        <v>#REF!</v>
      </c>
      <c r="I35" s="8" t="e">
        <f>G35/#REF!*100</f>
        <v>#REF!</v>
      </c>
      <c r="J35" s="16">
        <v>180</v>
      </c>
      <c r="K35" s="16">
        <v>180</v>
      </c>
      <c r="L35" s="16">
        <v>187.5</v>
      </c>
      <c r="M35" s="43">
        <v>187.5</v>
      </c>
      <c r="N35" s="10">
        <f t="shared" si="0"/>
        <v>1.0416666666666667</v>
      </c>
      <c r="O35" s="10">
        <f t="shared" si="1"/>
        <v>1.0416666666666667</v>
      </c>
      <c r="P35" s="22"/>
      <c r="Q35" s="22"/>
      <c r="R35" s="23"/>
      <c r="S35" s="14"/>
      <c r="T35" s="14"/>
    </row>
    <row r="36" spans="2:20" ht="17.25" customHeight="1">
      <c r="B36" s="6">
        <v>26</v>
      </c>
      <c r="C36" s="1" t="s">
        <v>25</v>
      </c>
      <c r="D36" s="16">
        <v>120</v>
      </c>
      <c r="E36" s="16">
        <v>120</v>
      </c>
      <c r="G36" s="7">
        <v>237.5</v>
      </c>
      <c r="H36" s="8" t="e">
        <f>F36/#REF!*100</f>
        <v>#REF!</v>
      </c>
      <c r="I36" s="8" t="e">
        <f>G36/#REF!*100</f>
        <v>#REF!</v>
      </c>
      <c r="J36" s="16">
        <v>167.5</v>
      </c>
      <c r="K36" s="16">
        <v>167.5</v>
      </c>
      <c r="L36" s="16">
        <v>172.5</v>
      </c>
      <c r="M36" s="43">
        <v>172.5</v>
      </c>
      <c r="N36" s="10">
        <f t="shared" si="0"/>
        <v>1.0298507462686568</v>
      </c>
      <c r="O36" s="10">
        <f t="shared" si="1"/>
        <v>1.0298507462686568</v>
      </c>
      <c r="P36" s="22"/>
      <c r="Q36" s="22"/>
      <c r="R36" s="23"/>
      <c r="S36" s="14"/>
      <c r="T36" s="14"/>
    </row>
    <row r="37" spans="2:20" ht="13.2">
      <c r="B37" s="6">
        <v>27</v>
      </c>
      <c r="C37" s="1" t="s">
        <v>26</v>
      </c>
      <c r="D37" s="16">
        <v>90</v>
      </c>
      <c r="E37" s="16">
        <v>120</v>
      </c>
      <c r="J37" s="27">
        <v>180</v>
      </c>
      <c r="K37" s="27">
        <v>180</v>
      </c>
      <c r="L37" s="16">
        <v>170</v>
      </c>
      <c r="M37" s="43">
        <v>180</v>
      </c>
      <c r="N37" s="10">
        <f t="shared" si="0"/>
        <v>0.94444444444444442</v>
      </c>
      <c r="O37" s="10">
        <f t="shared" si="1"/>
        <v>1</v>
      </c>
      <c r="P37" s="22"/>
      <c r="Q37" s="22"/>
      <c r="R37" s="23"/>
      <c r="S37" s="14"/>
      <c r="T37" s="14"/>
    </row>
    <row r="38" spans="2:20" ht="13.2">
      <c r="B38" s="6">
        <v>28</v>
      </c>
      <c r="C38" s="1" t="s">
        <v>27</v>
      </c>
      <c r="D38" s="16">
        <v>129</v>
      </c>
      <c r="E38" s="16">
        <v>196.5</v>
      </c>
      <c r="J38" s="28">
        <v>210</v>
      </c>
      <c r="K38" s="28">
        <v>210</v>
      </c>
      <c r="L38" s="16">
        <v>210</v>
      </c>
      <c r="M38" s="43">
        <v>210</v>
      </c>
      <c r="N38" s="10">
        <f t="shared" si="0"/>
        <v>1</v>
      </c>
      <c r="O38" s="10">
        <f t="shared" si="1"/>
        <v>1</v>
      </c>
      <c r="P38" s="22"/>
      <c r="Q38" s="22"/>
      <c r="R38" s="23"/>
      <c r="S38" s="14"/>
      <c r="T38" s="14"/>
    </row>
    <row r="39" spans="2:20" ht="13.2">
      <c r="B39" s="6">
        <v>29</v>
      </c>
      <c r="C39" s="1" t="s">
        <v>28</v>
      </c>
      <c r="D39" s="16">
        <v>316.25</v>
      </c>
      <c r="E39" s="16">
        <v>357.5</v>
      </c>
      <c r="J39" s="28">
        <v>355</v>
      </c>
      <c r="K39" s="28">
        <v>387.5</v>
      </c>
      <c r="L39" s="16">
        <v>357.5</v>
      </c>
      <c r="M39" s="43">
        <v>417.5</v>
      </c>
      <c r="N39" s="10">
        <f t="shared" si="0"/>
        <v>1.0070422535211268</v>
      </c>
      <c r="O39" s="10">
        <f t="shared" si="1"/>
        <v>1.0774193548387097</v>
      </c>
      <c r="P39" s="22"/>
      <c r="Q39" s="22"/>
      <c r="R39" s="23"/>
      <c r="S39" s="14"/>
      <c r="T39" s="14"/>
    </row>
    <row r="40" spans="2:20">
      <c r="O40" s="20"/>
      <c r="R40" s="13"/>
      <c r="S40" s="20"/>
      <c r="T40" s="20"/>
    </row>
    <row r="41" spans="2:20">
      <c r="O41" s="20"/>
      <c r="R41" s="13"/>
      <c r="S41" s="20"/>
      <c r="T41" s="20"/>
    </row>
    <row r="42" spans="2:20">
      <c r="O42" s="20"/>
      <c r="P42" s="13"/>
      <c r="Q42" s="13"/>
      <c r="R42" s="13"/>
    </row>
    <row r="43" spans="2:20">
      <c r="O43" s="20"/>
      <c r="P43" s="13"/>
      <c r="Q43" s="13"/>
      <c r="R43" s="13"/>
    </row>
    <row r="44" spans="2:20">
      <c r="O44" s="20"/>
      <c r="P44" s="13"/>
      <c r="Q44" s="13"/>
      <c r="R44" s="13"/>
    </row>
    <row r="45" spans="2:20">
      <c r="P45" s="13"/>
      <c r="Q45" s="13"/>
      <c r="R45" s="13"/>
    </row>
    <row r="46" spans="2:20">
      <c r="P46" s="13"/>
      <c r="Q46" s="13"/>
      <c r="R46" s="13"/>
    </row>
    <row r="47" spans="2:20">
      <c r="P47" s="13"/>
      <c r="Q47" s="13"/>
      <c r="R47" s="13"/>
    </row>
    <row r="48" spans="2:20">
      <c r="P48" s="13"/>
      <c r="Q48" s="13"/>
      <c r="R48" s="13"/>
    </row>
    <row r="49" spans="16:18">
      <c r="P49" s="13"/>
      <c r="Q49" s="13"/>
      <c r="R49" s="13"/>
    </row>
    <row r="50" spans="16:18">
      <c r="P50" s="13"/>
      <c r="Q50" s="13"/>
      <c r="R50" s="13"/>
    </row>
    <row r="51" spans="16:18">
      <c r="P51" s="13"/>
      <c r="Q51" s="13"/>
      <c r="R51" s="13"/>
    </row>
    <row r="52" spans="16:18">
      <c r="P52" s="13"/>
      <c r="Q52" s="13"/>
      <c r="R52" s="13"/>
    </row>
    <row r="53" spans="16:18">
      <c r="P53" s="13"/>
      <c r="Q53" s="13"/>
      <c r="R53" s="13"/>
    </row>
    <row r="54" spans="16:18">
      <c r="P54" s="13"/>
      <c r="Q54" s="13"/>
      <c r="R54" s="13"/>
    </row>
    <row r="55" spans="16:18">
      <c r="P55" s="13"/>
      <c r="Q55" s="13"/>
      <c r="R55" s="13"/>
    </row>
    <row r="56" spans="16:18">
      <c r="P56" s="13"/>
      <c r="Q56" s="13"/>
      <c r="R56" s="13"/>
    </row>
    <row r="57" spans="16:18">
      <c r="P57" s="13"/>
      <c r="Q57" s="13"/>
      <c r="R57" s="13"/>
    </row>
    <row r="58" spans="16:18">
      <c r="P58" s="13"/>
      <c r="Q58" s="13"/>
      <c r="R58" s="13"/>
    </row>
    <row r="59" spans="16:18">
      <c r="P59" s="13"/>
      <c r="Q59" s="13"/>
      <c r="R59" s="13"/>
    </row>
    <row r="60" spans="16:18">
      <c r="P60" s="13"/>
      <c r="Q60" s="13"/>
      <c r="R60" s="13"/>
    </row>
    <row r="61" spans="16:18">
      <c r="P61" s="13"/>
      <c r="Q61" s="13"/>
      <c r="R61" s="13"/>
    </row>
    <row r="62" spans="16:18">
      <c r="P62" s="13"/>
      <c r="Q62" s="13"/>
      <c r="R62" s="13"/>
    </row>
    <row r="63" spans="16:18">
      <c r="P63" s="13"/>
      <c r="Q63" s="13"/>
      <c r="R63" s="13"/>
    </row>
    <row r="64" spans="16:18">
      <c r="P64" s="13"/>
      <c r="Q64" s="13"/>
      <c r="R64" s="13"/>
    </row>
    <row r="65" spans="16:18">
      <c r="P65" s="13"/>
      <c r="Q65" s="13"/>
      <c r="R65" s="13"/>
    </row>
    <row r="66" spans="16:18">
      <c r="P66" s="13"/>
      <c r="Q66" s="13"/>
      <c r="R66" s="13"/>
    </row>
    <row r="67" spans="16:18">
      <c r="P67" s="13"/>
      <c r="Q67" s="13"/>
      <c r="R67" s="13"/>
    </row>
    <row r="68" spans="16:18">
      <c r="P68" s="13"/>
      <c r="Q68" s="13"/>
      <c r="R68" s="13"/>
    </row>
    <row r="69" spans="16:18">
      <c r="P69" s="13"/>
      <c r="Q69" s="13"/>
      <c r="R69" s="13"/>
    </row>
    <row r="70" spans="16:18">
      <c r="P70" s="13"/>
      <c r="Q70" s="13"/>
      <c r="R70" s="13"/>
    </row>
    <row r="71" spans="16:18">
      <c r="P71" s="13"/>
      <c r="Q71" s="13"/>
      <c r="R71" s="13"/>
    </row>
    <row r="72" spans="16:18">
      <c r="P72" s="13"/>
      <c r="Q72" s="13"/>
      <c r="R72" s="13"/>
    </row>
    <row r="73" spans="16:18">
      <c r="P73" s="13"/>
      <c r="Q73" s="13"/>
      <c r="R73" s="13"/>
    </row>
    <row r="74" spans="16:18">
      <c r="P74" s="13"/>
      <c r="Q74" s="13"/>
      <c r="R74" s="13"/>
    </row>
    <row r="75" spans="16:18">
      <c r="P75" s="13"/>
      <c r="Q75" s="13"/>
      <c r="R75" s="13"/>
    </row>
    <row r="76" spans="16:18">
      <c r="P76" s="13"/>
      <c r="Q76" s="13"/>
      <c r="R76" s="13"/>
    </row>
    <row r="77" spans="16:18">
      <c r="P77" s="13"/>
      <c r="Q77" s="13"/>
      <c r="R77" s="13"/>
    </row>
    <row r="78" spans="16:18">
      <c r="P78" s="13"/>
      <c r="Q78" s="13"/>
      <c r="R78" s="13"/>
    </row>
    <row r="79" spans="16:18">
      <c r="P79" s="13"/>
      <c r="Q79" s="13"/>
      <c r="R79" s="13"/>
    </row>
    <row r="80" spans="16:18">
      <c r="P80" s="13"/>
      <c r="Q80" s="13"/>
      <c r="R80" s="13"/>
    </row>
    <row r="81" spans="16:18">
      <c r="P81" s="13"/>
      <c r="Q81" s="13"/>
      <c r="R81" s="13"/>
    </row>
    <row r="82" spans="16:18">
      <c r="P82" s="13"/>
      <c r="Q82" s="13"/>
      <c r="R82" s="13"/>
    </row>
    <row r="83" spans="16:18">
      <c r="P83" s="13"/>
      <c r="Q83" s="13"/>
      <c r="R83" s="13"/>
    </row>
    <row r="84" spans="16:18">
      <c r="P84" s="13"/>
      <c r="Q84" s="13"/>
      <c r="R84" s="13"/>
    </row>
    <row r="85" spans="16:18">
      <c r="P85" s="13"/>
      <c r="Q85" s="13"/>
      <c r="R85" s="13"/>
    </row>
    <row r="86" spans="16:18">
      <c r="P86" s="13"/>
      <c r="Q86" s="13"/>
      <c r="R86" s="13"/>
    </row>
    <row r="87" spans="16:18">
      <c r="P87" s="13"/>
      <c r="Q87" s="13"/>
      <c r="R87" s="13"/>
    </row>
    <row r="88" spans="16:18">
      <c r="P88" s="13"/>
      <c r="Q88" s="13"/>
      <c r="R88" s="13"/>
    </row>
    <row r="89" spans="16:18">
      <c r="P89" s="13"/>
      <c r="Q89" s="13"/>
      <c r="R89" s="13"/>
    </row>
    <row r="90" spans="16:18">
      <c r="P90" s="13"/>
      <c r="Q90" s="13"/>
      <c r="R90" s="13"/>
    </row>
    <row r="91" spans="16:18">
      <c r="P91" s="13"/>
      <c r="Q91" s="13"/>
      <c r="R91" s="13"/>
    </row>
    <row r="92" spans="16:18">
      <c r="P92" s="13"/>
      <c r="Q92" s="13"/>
      <c r="R92" s="13"/>
    </row>
    <row r="93" spans="16:18">
      <c r="P93" s="13"/>
      <c r="Q93" s="13"/>
      <c r="R93" s="13"/>
    </row>
    <row r="94" spans="16:18">
      <c r="P94" s="13"/>
      <c r="Q94" s="13"/>
      <c r="R94" s="13"/>
    </row>
    <row r="95" spans="16:18">
      <c r="P95" s="13"/>
      <c r="Q95" s="13"/>
      <c r="R95" s="13"/>
    </row>
    <row r="96" spans="16:18">
      <c r="P96" s="13"/>
      <c r="Q96" s="13"/>
      <c r="R96" s="13"/>
    </row>
    <row r="97" spans="16:18">
      <c r="P97" s="13"/>
      <c r="Q97" s="13"/>
      <c r="R97" s="13"/>
    </row>
    <row r="98" spans="16:18">
      <c r="P98" s="13"/>
      <c r="Q98" s="13"/>
      <c r="R98" s="13"/>
    </row>
    <row r="99" spans="16:18">
      <c r="P99" s="13"/>
      <c r="Q99" s="13"/>
      <c r="R99" s="13"/>
    </row>
    <row r="100" spans="16:18">
      <c r="P100" s="13"/>
      <c r="Q100" s="13"/>
      <c r="R100" s="13"/>
    </row>
    <row r="101" spans="16:18">
      <c r="P101" s="13"/>
      <c r="Q101" s="13"/>
      <c r="R101" s="13"/>
    </row>
    <row r="102" spans="16:18">
      <c r="P102" s="13"/>
      <c r="Q102" s="13"/>
      <c r="R102" s="13"/>
    </row>
    <row r="103" spans="16:18">
      <c r="P103" s="13"/>
      <c r="Q103" s="13"/>
      <c r="R103" s="13"/>
    </row>
    <row r="104" spans="16:18">
      <c r="P104" s="13"/>
      <c r="Q104" s="13"/>
      <c r="R104" s="13"/>
    </row>
    <row r="105" spans="16:18">
      <c r="P105" s="13"/>
      <c r="Q105" s="13"/>
      <c r="R105" s="13"/>
    </row>
    <row r="106" spans="16:18">
      <c r="P106" s="13"/>
      <c r="Q106" s="13"/>
      <c r="R106" s="13"/>
    </row>
    <row r="107" spans="16:18">
      <c r="P107" s="13"/>
      <c r="Q107" s="13"/>
      <c r="R107" s="13"/>
    </row>
    <row r="108" spans="16:18">
      <c r="P108" s="13"/>
      <c r="Q108" s="13"/>
      <c r="R108" s="13"/>
    </row>
    <row r="109" spans="16:18">
      <c r="P109" s="13"/>
      <c r="Q109" s="13"/>
      <c r="R109" s="13"/>
    </row>
    <row r="110" spans="16:18">
      <c r="P110" s="13"/>
      <c r="Q110" s="13"/>
      <c r="R110" s="13"/>
    </row>
    <row r="111" spans="16:18">
      <c r="P111" s="13"/>
      <c r="Q111" s="13"/>
      <c r="R111" s="13"/>
    </row>
    <row r="112" spans="16:18">
      <c r="P112" s="13"/>
      <c r="Q112" s="13"/>
      <c r="R112" s="13"/>
    </row>
    <row r="113" spans="16:18">
      <c r="P113" s="13"/>
      <c r="Q113" s="13"/>
      <c r="R113" s="13"/>
    </row>
    <row r="114" spans="16:18">
      <c r="P114" s="13"/>
      <c r="Q114" s="13"/>
      <c r="R114" s="13"/>
    </row>
    <row r="115" spans="16:18">
      <c r="P115" s="13"/>
      <c r="Q115" s="13"/>
      <c r="R115" s="13"/>
    </row>
    <row r="116" spans="16:18">
      <c r="P116" s="13"/>
      <c r="Q116" s="13"/>
      <c r="R116" s="13"/>
    </row>
    <row r="117" spans="16:18">
      <c r="P117" s="13"/>
      <c r="Q117" s="13"/>
      <c r="R117" s="13"/>
    </row>
    <row r="118" spans="16:18">
      <c r="P118" s="13"/>
      <c r="Q118" s="13"/>
      <c r="R118" s="13"/>
    </row>
    <row r="119" spans="16:18">
      <c r="P119" s="13"/>
      <c r="Q119" s="13"/>
      <c r="R119" s="13"/>
    </row>
    <row r="120" spans="16:18">
      <c r="P120" s="13"/>
      <c r="Q120" s="13"/>
      <c r="R120" s="13"/>
    </row>
    <row r="121" spans="16:18">
      <c r="P121" s="13"/>
      <c r="Q121" s="13"/>
      <c r="R121" s="13"/>
    </row>
    <row r="122" spans="16:18">
      <c r="P122" s="13"/>
      <c r="Q122" s="13"/>
      <c r="R122" s="13"/>
    </row>
    <row r="123" spans="16:18">
      <c r="P123" s="13"/>
      <c r="Q123" s="13"/>
      <c r="R123" s="13"/>
    </row>
    <row r="124" spans="16:18">
      <c r="P124" s="13"/>
      <c r="Q124" s="13"/>
      <c r="R124" s="13"/>
    </row>
    <row r="125" spans="16:18">
      <c r="P125" s="13"/>
      <c r="Q125" s="13"/>
      <c r="R125" s="13"/>
    </row>
    <row r="126" spans="16:18">
      <c r="P126" s="13"/>
      <c r="Q126" s="13"/>
      <c r="R126" s="13"/>
    </row>
    <row r="127" spans="16:18">
      <c r="P127" s="13"/>
      <c r="Q127" s="13"/>
      <c r="R127" s="13"/>
    </row>
    <row r="128" spans="16:18">
      <c r="P128" s="13"/>
      <c r="Q128" s="13"/>
      <c r="R128" s="13"/>
    </row>
    <row r="129" spans="16:18">
      <c r="P129" s="13"/>
      <c r="Q129" s="13"/>
      <c r="R129" s="13"/>
    </row>
    <row r="130" spans="16:18">
      <c r="P130" s="13"/>
      <c r="Q130" s="13"/>
      <c r="R130" s="13"/>
    </row>
    <row r="131" spans="16:18">
      <c r="P131" s="13"/>
      <c r="Q131" s="13"/>
      <c r="R131" s="13"/>
    </row>
    <row r="132" spans="16:18">
      <c r="P132" s="13"/>
      <c r="Q132" s="13"/>
      <c r="R132" s="13"/>
    </row>
    <row r="133" spans="16:18">
      <c r="P133" s="13"/>
      <c r="Q133" s="13"/>
      <c r="R133" s="13"/>
    </row>
    <row r="134" spans="16:18">
      <c r="P134" s="13"/>
      <c r="Q134" s="13"/>
      <c r="R134" s="13"/>
    </row>
    <row r="135" spans="16:18">
      <c r="P135" s="13"/>
      <c r="Q135" s="13"/>
      <c r="R135" s="13"/>
    </row>
    <row r="136" spans="16:18">
      <c r="P136" s="13"/>
      <c r="Q136" s="13"/>
      <c r="R136" s="13"/>
    </row>
    <row r="137" spans="16:18">
      <c r="P137" s="13"/>
      <c r="Q137" s="13"/>
      <c r="R137" s="13"/>
    </row>
    <row r="138" spans="16:18">
      <c r="P138" s="13"/>
      <c r="Q138" s="13"/>
      <c r="R138" s="13"/>
    </row>
    <row r="139" spans="16:18">
      <c r="P139" s="13"/>
      <c r="Q139" s="13"/>
      <c r="R139" s="13"/>
    </row>
    <row r="140" spans="16:18">
      <c r="P140" s="13"/>
      <c r="Q140" s="13"/>
      <c r="R140" s="13"/>
    </row>
    <row r="141" spans="16:18">
      <c r="P141" s="13"/>
      <c r="Q141" s="13"/>
      <c r="R141" s="13"/>
    </row>
    <row r="142" spans="16:18">
      <c r="P142" s="13"/>
      <c r="Q142" s="13"/>
      <c r="R142" s="13"/>
    </row>
    <row r="143" spans="16:18">
      <c r="P143" s="13"/>
      <c r="Q143" s="13"/>
      <c r="R143" s="13"/>
    </row>
    <row r="144" spans="16:18">
      <c r="P144" s="13"/>
      <c r="Q144" s="13"/>
      <c r="R144" s="13"/>
    </row>
    <row r="145" spans="16:18">
      <c r="P145" s="13"/>
      <c r="Q145" s="13"/>
      <c r="R145" s="13"/>
    </row>
    <row r="146" spans="16:18">
      <c r="P146" s="13"/>
      <c r="Q146" s="13"/>
      <c r="R146" s="13"/>
    </row>
    <row r="147" spans="16:18">
      <c r="P147" s="13"/>
      <c r="Q147" s="13"/>
      <c r="R147" s="13"/>
    </row>
    <row r="148" spans="16:18">
      <c r="P148" s="13"/>
      <c r="Q148" s="13"/>
      <c r="R148" s="13"/>
    </row>
    <row r="149" spans="16:18">
      <c r="P149" s="13"/>
      <c r="Q149" s="13"/>
      <c r="R149" s="13"/>
    </row>
    <row r="150" spans="16:18">
      <c r="P150" s="13"/>
      <c r="Q150" s="13"/>
      <c r="R150" s="13"/>
    </row>
    <row r="151" spans="16:18">
      <c r="P151" s="13"/>
      <c r="Q151" s="13"/>
      <c r="R151" s="13"/>
    </row>
    <row r="152" spans="16:18">
      <c r="P152" s="13"/>
      <c r="Q152" s="13"/>
      <c r="R152" s="13"/>
    </row>
    <row r="153" spans="16:18">
      <c r="P153" s="13"/>
      <c r="Q153" s="13"/>
      <c r="R153" s="13"/>
    </row>
    <row r="154" spans="16:18">
      <c r="P154" s="13"/>
      <c r="Q154" s="13"/>
      <c r="R154" s="13"/>
    </row>
    <row r="155" spans="16:18">
      <c r="P155" s="13"/>
      <c r="Q155" s="13"/>
      <c r="R155" s="13"/>
    </row>
    <row r="156" spans="16:18">
      <c r="P156" s="13"/>
      <c r="Q156" s="13"/>
      <c r="R156" s="13"/>
    </row>
    <row r="157" spans="16:18">
      <c r="P157" s="13"/>
      <c r="Q157" s="13"/>
      <c r="R157" s="13"/>
    </row>
    <row r="158" spans="16:18">
      <c r="P158" s="13"/>
      <c r="Q158" s="13"/>
      <c r="R158" s="13"/>
    </row>
    <row r="159" spans="16:18">
      <c r="P159" s="13"/>
      <c r="Q159" s="13"/>
      <c r="R159" s="13"/>
    </row>
    <row r="160" spans="16:18">
      <c r="P160" s="13"/>
      <c r="Q160" s="13"/>
      <c r="R160" s="13"/>
    </row>
    <row r="161" spans="16:18">
      <c r="P161" s="13"/>
      <c r="Q161" s="13"/>
      <c r="R161" s="13"/>
    </row>
    <row r="162" spans="16:18">
      <c r="P162" s="13"/>
      <c r="Q162" s="13"/>
      <c r="R162" s="13"/>
    </row>
    <row r="163" spans="16:18">
      <c r="P163" s="13"/>
      <c r="Q163" s="13"/>
      <c r="R163" s="13"/>
    </row>
    <row r="164" spans="16:18">
      <c r="P164" s="13"/>
      <c r="Q164" s="13"/>
      <c r="R164" s="13"/>
    </row>
    <row r="165" spans="16:18">
      <c r="P165" s="13"/>
      <c r="Q165" s="13"/>
      <c r="R165" s="13"/>
    </row>
    <row r="166" spans="16:18">
      <c r="P166" s="13"/>
      <c r="Q166" s="13"/>
      <c r="R166" s="13"/>
    </row>
    <row r="167" spans="16:18">
      <c r="P167" s="11"/>
    </row>
    <row r="168" spans="16:18">
      <c r="P168" s="11"/>
    </row>
    <row r="169" spans="16:18">
      <c r="P169" s="11"/>
    </row>
    <row r="170" spans="16:18">
      <c r="P170" s="11"/>
    </row>
    <row r="171" spans="16:18">
      <c r="P171" s="11"/>
    </row>
  </sheetData>
  <mergeCells count="17">
    <mergeCell ref="J9:K9"/>
    <mergeCell ref="N8:O9"/>
    <mergeCell ref="B1:O5"/>
    <mergeCell ref="F9:G9"/>
    <mergeCell ref="H8:I9"/>
    <mergeCell ref="B8:B10"/>
    <mergeCell ref="C8:C10"/>
    <mergeCell ref="D9:E9"/>
    <mergeCell ref="D8:E8"/>
    <mergeCell ref="J8:K8"/>
    <mergeCell ref="L9:M9"/>
    <mergeCell ref="L8:M8"/>
    <mergeCell ref="P8:P10"/>
    <mergeCell ref="Q8:R8"/>
    <mergeCell ref="S8:T8"/>
    <mergeCell ref="Q9:R9"/>
    <mergeCell ref="S9:T9"/>
  </mergeCells>
  <pageMargins left="0.39370078740157483" right="0.39370078740157483" top="0.39370078740157483" bottom="0.39370078740157483" header="0.39370078740157483" footer="0.39370078740157483"/>
  <pageSetup paperSize="9" scale="98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Абаева Ольга Геннади</dc:creator>
  <cp:lastModifiedBy>анч</cp:lastModifiedBy>
  <cp:revision>1</cp:revision>
  <cp:lastPrinted>2023-11-13T03:10:28Z</cp:lastPrinted>
  <dcterms:created xsi:type="dcterms:W3CDTF">2023-04-10T02:14:44Z</dcterms:created>
  <dcterms:modified xsi:type="dcterms:W3CDTF">2026-08-10T01:07:35Z</dcterms:modified>
</cp:coreProperties>
</file>