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M39" i="1"/>
  <c r="L39"/>
  <c r="M38"/>
  <c r="L38"/>
  <c r="M37"/>
  <c r="L37"/>
  <c r="M36"/>
  <c r="L36"/>
  <c r="I36"/>
  <c r="H36"/>
  <c r="M35"/>
  <c r="L35"/>
  <c r="I35"/>
  <c r="H35"/>
  <c r="M34"/>
  <c r="L34"/>
  <c r="I34"/>
  <c r="H34"/>
  <c r="M33"/>
  <c r="L33"/>
  <c r="I33"/>
  <c r="H33"/>
  <c r="M32"/>
  <c r="L32"/>
  <c r="I32"/>
  <c r="H32"/>
  <c r="M31"/>
  <c r="L31"/>
  <c r="I31"/>
  <c r="H31"/>
  <c r="M30"/>
  <c r="L30"/>
  <c r="I30"/>
  <c r="H30"/>
  <c r="M29"/>
  <c r="L29"/>
  <c r="I29"/>
  <c r="H29"/>
  <c r="M28"/>
  <c r="L28"/>
  <c r="I28"/>
  <c r="H28"/>
  <c r="M27"/>
  <c r="L27"/>
  <c r="I27"/>
  <c r="H27"/>
  <c r="M26"/>
  <c r="L26"/>
  <c r="I26"/>
  <c r="H26"/>
  <c r="M25"/>
  <c r="L25"/>
  <c r="I25"/>
  <c r="H25"/>
  <c r="M24"/>
  <c r="L24"/>
  <c r="I24"/>
  <c r="H24"/>
  <c r="M23"/>
  <c r="L23"/>
  <c r="I23"/>
  <c r="H23"/>
  <c r="M22"/>
  <c r="L22"/>
  <c r="I22"/>
  <c r="H22"/>
  <c r="M21"/>
  <c r="L21"/>
  <c r="I21"/>
  <c r="H21"/>
  <c r="M20"/>
  <c r="L20"/>
  <c r="I20"/>
  <c r="H20"/>
  <c r="M19"/>
  <c r="L19"/>
  <c r="I19"/>
  <c r="H19"/>
  <c r="M18"/>
  <c r="L18"/>
  <c r="I18"/>
  <c r="H18"/>
  <c r="M17"/>
  <c r="L17"/>
  <c r="I17"/>
  <c r="H17"/>
  <c r="M16"/>
  <c r="L16"/>
  <c r="I16"/>
  <c r="H16"/>
  <c r="M15"/>
  <c r="L15"/>
  <c r="I15"/>
  <c r="H15"/>
  <c r="M14"/>
  <c r="L14"/>
  <c r="I14"/>
  <c r="H14"/>
  <c r="M13"/>
  <c r="L13"/>
  <c r="I13"/>
  <c r="H13"/>
  <c r="M12"/>
  <c r="L12"/>
  <c r="I12"/>
  <c r="H12"/>
  <c r="M11"/>
  <c r="L11"/>
  <c r="I11"/>
  <c r="H11"/>
</calcChain>
</file>

<file path=xl/sharedStrings.xml><?xml version="1.0" encoding="utf-8"?>
<sst xmlns="http://schemas.openxmlformats.org/spreadsheetml/2006/main" count="48" uniqueCount="38">
  <si>
    <t>№ ПП</t>
  </si>
  <si>
    <t>Товар</t>
  </si>
  <si>
    <t>Средние цены (руб.)</t>
  </si>
  <si>
    <t>Мин.</t>
  </si>
  <si>
    <t>Макс.</t>
  </si>
  <si>
    <t>Молоко сгущенное с сахаром, кг</t>
  </si>
  <si>
    <t>Вода питьевая, 5 л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</si>
  <si>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</si>
  <si>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</si>
  <si>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</si>
  <si>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подсолнечное рафинированное, кг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</si>
  <si>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</si>
  <si>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</si>
  <si>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</si>
  <si>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</si>
  <si>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</si>
  <si>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</si>
  <si>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</si>
  <si>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</si>
  <si>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</si>
  <si>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</si>
  <si>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</si>
  <si>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</si>
  <si>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</si>
  <si>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</si>
  <si>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</si>
  <si>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</si>
  <si>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</si>
  <si>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</si>
  <si>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На 25.04.2023</t>
  </si>
  <si>
    <t>% роста/снижения</t>
  </si>
  <si>
    <t>% роста /снижения от предыдущего периода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</si>
  <si>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</si>
  <si>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</si>
  <si>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</si>
  <si>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Масло сливочное, м.д.ж. 82,5%, кг</t>
  </si>
  <si>
    <t>Молоко питьевое, м.д.ж. 2,5%, л</t>
  </si>
  <si>
    <t>Информация о средних потребительских ценах на отдельные виды своциально-значимых продовольственных товаров по г. Бодайбо по состоянию на 01.08.2025г.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</si>
</sst>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8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 Cyr"/>
      <family val="2"/>
    </font>
    <font>
      <sz val="8"/>
      <color indexed="8"/>
      <name val="Arial Cyr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2" borderId="1" xfId="0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Border="1"/>
    <xf numFmtId="2" fontId="6" fillId="4" borderId="0" xfId="0" applyNumberFormat="1" applyFont="1" applyFill="1" applyBorder="1" applyAlignment="1">
      <alignment horizontal="right" vertical="top"/>
    </xf>
    <xf numFmtId="0" fontId="0" fillId="0" borderId="0" xfId="0" applyBorder="1" applyAlignment="1"/>
    <xf numFmtId="0" fontId="1" fillId="2" borderId="1" xfId="0" applyNumberFormat="1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right" vertical="top"/>
    </xf>
    <xf numFmtId="4" fontId="7" fillId="2" borderId="1" xfId="0" applyNumberFormat="1" applyFont="1" applyFill="1" applyBorder="1" applyAlignment="1">
      <alignment horizontal="right" vertical="top"/>
    </xf>
    <xf numFmtId="10" fontId="4" fillId="0" borderId="8" xfId="0" applyNumberFormat="1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/>
    <xf numFmtId="2" fontId="7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Fill="1" applyBorder="1" applyAlignment="1">
      <alignment horizontal="right" vertical="top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  <xf numFmtId="2" fontId="6" fillId="4" borderId="10" xfId="0" applyNumberFormat="1" applyFont="1" applyFill="1" applyBorder="1" applyAlignment="1">
      <alignment horizontal="right" vertical="top"/>
    </xf>
    <xf numFmtId="4" fontId="6" fillId="4" borderId="10" xfId="0" applyNumberFormat="1" applyFont="1" applyFill="1" applyBorder="1" applyAlignment="1">
      <alignment horizontal="right" vertical="top"/>
    </xf>
    <xf numFmtId="2" fontId="6" fillId="0" borderId="9" xfId="0" applyNumberFormat="1" applyFont="1" applyFill="1" applyBorder="1" applyAlignment="1">
      <alignment horizontal="right" vertical="top"/>
    </xf>
    <xf numFmtId="2" fontId="6" fillId="0" borderId="0" xfId="0" applyNumberFormat="1" applyFont="1" applyFill="1" applyBorder="1" applyAlignment="1">
      <alignment horizontal="right" vertical="top"/>
    </xf>
    <xf numFmtId="4" fontId="6" fillId="0" borderId="9" xfId="0" applyNumberFormat="1" applyFont="1" applyFill="1" applyBorder="1" applyAlignment="1">
      <alignment horizontal="right" vertical="top"/>
    </xf>
    <xf numFmtId="4" fontId="6" fillId="0" borderId="0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B1:W197"/>
  <sheetViews>
    <sheetView tabSelected="1" workbookViewId="0">
      <selection activeCell="Q9" sqref="Q9"/>
    </sheetView>
  </sheetViews>
  <sheetFormatPr defaultColWidth="10.7109375" defaultRowHeight="10.199999999999999"/>
  <cols>
    <col min="2" max="2" width="5.85546875" customWidth="1"/>
    <col min="3" max="3" width="49.28515625" customWidth="1"/>
    <col min="4" max="4" width="11.140625" customWidth="1"/>
    <col min="5" max="5" width="11.28515625" customWidth="1"/>
    <col min="6" max="6" width="9.7109375" hidden="1" customWidth="1"/>
    <col min="7" max="7" width="10.42578125" hidden="1" customWidth="1"/>
    <col min="8" max="8" width="9.140625" hidden="1" customWidth="1"/>
    <col min="9" max="9" width="0" hidden="1" customWidth="1"/>
    <col min="11" max="13" width="11.7109375" customWidth="1"/>
  </cols>
  <sheetData>
    <row r="1" spans="2:23" ht="11.25" customHeight="1"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2:23" ht="11.25" customHeight="1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2:23" ht="11.25" customHeight="1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2:23" ht="11.25" customHeight="1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2:23" ht="11.25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2:23" ht="11.25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23" ht="11.25" customHeight="1"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</row>
    <row r="8" spans="2:23" ht="16.5" customHeight="1">
      <c r="B8" s="31" t="s">
        <v>0</v>
      </c>
      <c r="C8" s="33" t="s">
        <v>1</v>
      </c>
      <c r="D8" s="34">
        <v>45839</v>
      </c>
      <c r="E8" s="24"/>
      <c r="F8" s="4" t="s">
        <v>29</v>
      </c>
      <c r="G8" s="4"/>
      <c r="H8" s="32" t="s">
        <v>30</v>
      </c>
      <c r="I8" s="32"/>
      <c r="J8" s="34">
        <v>45870</v>
      </c>
      <c r="K8" s="24"/>
      <c r="L8" s="25" t="s">
        <v>31</v>
      </c>
      <c r="M8" s="26"/>
    </row>
    <row r="9" spans="2:23" ht="32.4" customHeight="1">
      <c r="B9" s="31"/>
      <c r="C9" s="33"/>
      <c r="D9" s="24" t="s">
        <v>2</v>
      </c>
      <c r="E9" s="24"/>
      <c r="F9" s="31" t="s">
        <v>2</v>
      </c>
      <c r="G9" s="31"/>
      <c r="H9" s="32"/>
      <c r="I9" s="32"/>
      <c r="J9" s="24" t="s">
        <v>2</v>
      </c>
      <c r="K9" s="24"/>
      <c r="L9" s="27"/>
      <c r="M9" s="28"/>
      <c r="N9" s="20"/>
      <c r="O9" s="20"/>
      <c r="P9" s="20"/>
      <c r="Q9" s="20"/>
      <c r="R9" s="20"/>
      <c r="S9" s="12"/>
    </row>
    <row r="10" spans="2:23" ht="16.5" customHeight="1">
      <c r="B10" s="31"/>
      <c r="C10" s="33"/>
      <c r="D10" s="16" t="s">
        <v>3</v>
      </c>
      <c r="E10" s="16" t="s">
        <v>4</v>
      </c>
      <c r="F10" s="5" t="s">
        <v>3</v>
      </c>
      <c r="G10" s="5" t="s">
        <v>4</v>
      </c>
      <c r="H10" s="5" t="s">
        <v>3</v>
      </c>
      <c r="I10" s="5" t="s">
        <v>4</v>
      </c>
      <c r="J10" s="5" t="s">
        <v>3</v>
      </c>
      <c r="K10" s="5" t="s">
        <v>4</v>
      </c>
      <c r="L10" s="11" t="s">
        <v>3</v>
      </c>
      <c r="M10" s="11" t="s">
        <v>4</v>
      </c>
      <c r="N10" s="20"/>
      <c r="O10" s="21"/>
      <c r="P10" s="21"/>
      <c r="Q10" s="21"/>
      <c r="R10" s="21"/>
      <c r="S10" s="12"/>
      <c r="T10" s="12"/>
      <c r="U10" s="12"/>
      <c r="V10" s="12"/>
      <c r="W10" s="12"/>
    </row>
    <row r="11" spans="2:23" ht="15.75" customHeight="1">
      <c r="B11" s="6">
        <v>1</v>
      </c>
      <c r="C11" s="1" t="s">
        <v>5</v>
      </c>
      <c r="D11" s="17">
        <v>268.14</v>
      </c>
      <c r="E11" s="17">
        <v>343.25</v>
      </c>
      <c r="G11" s="7">
        <v>433.36</v>
      </c>
      <c r="H11" s="8" t="e">
        <f>F11/#REF!*100</f>
        <v>#REF!</v>
      </c>
      <c r="I11" s="8" t="e">
        <f>G11/#REF!*100</f>
        <v>#REF!</v>
      </c>
      <c r="J11" s="35">
        <v>268.14</v>
      </c>
      <c r="K11" s="35">
        <v>343.25</v>
      </c>
      <c r="L11" s="10">
        <f>+J11/D11</f>
        <v>1</v>
      </c>
      <c r="M11" s="19">
        <f>+K11/E11</f>
        <v>1</v>
      </c>
      <c r="N11" s="37"/>
      <c r="O11" s="38"/>
      <c r="P11" s="22"/>
      <c r="Q11" s="22"/>
      <c r="R11" s="21"/>
      <c r="S11" s="12"/>
      <c r="T11" s="12"/>
      <c r="U11" s="12"/>
      <c r="V11" s="12"/>
      <c r="W11" s="12"/>
    </row>
    <row r="12" spans="2:23" ht="16.5" customHeight="1">
      <c r="B12" s="6">
        <v>2</v>
      </c>
      <c r="C12" s="1" t="s">
        <v>32</v>
      </c>
      <c r="D12" s="18">
        <v>1360.5</v>
      </c>
      <c r="E12" s="18">
        <v>1671.1</v>
      </c>
      <c r="G12" s="7">
        <v>184.5</v>
      </c>
      <c r="H12" s="8" t="e">
        <f>F12/#REF!*100</f>
        <v>#REF!</v>
      </c>
      <c r="I12" s="8" t="e">
        <f>G12/#REF!*100</f>
        <v>#REF!</v>
      </c>
      <c r="J12" s="36">
        <v>1360.5</v>
      </c>
      <c r="K12" s="36">
        <v>1671.1</v>
      </c>
      <c r="L12" s="10">
        <f>+J12/D12</f>
        <v>1</v>
      </c>
      <c r="M12" s="19">
        <f>+K12/E12</f>
        <v>1</v>
      </c>
      <c r="N12" s="39"/>
      <c r="O12" s="40"/>
      <c r="P12" s="23"/>
      <c r="Q12" s="23"/>
      <c r="R12" s="21"/>
      <c r="S12" s="12"/>
      <c r="T12" s="12"/>
      <c r="U12" s="12"/>
      <c r="V12" s="12"/>
      <c r="W12" s="12"/>
    </row>
    <row r="13" spans="2:23" ht="17.25" customHeight="1">
      <c r="B13" s="6">
        <v>3</v>
      </c>
      <c r="C13" s="1" t="s">
        <v>33</v>
      </c>
      <c r="D13" s="17">
        <v>595.64</v>
      </c>
      <c r="E13" s="17">
        <v>772.43</v>
      </c>
      <c r="G13" s="7">
        <v>707.5</v>
      </c>
      <c r="H13" s="8" t="e">
        <f>F13/#REF!*100</f>
        <v>#REF!</v>
      </c>
      <c r="I13" s="8" t="e">
        <f>G13/#REF!*100</f>
        <v>#REF!</v>
      </c>
      <c r="J13" s="35">
        <v>597.6</v>
      </c>
      <c r="K13" s="35">
        <v>772.43</v>
      </c>
      <c r="L13" s="10">
        <f>+J13/D13</f>
        <v>1.0032905782015984</v>
      </c>
      <c r="M13" s="19">
        <f>+K13/E13</f>
        <v>1</v>
      </c>
      <c r="N13" s="37"/>
      <c r="O13" s="38"/>
      <c r="P13" s="22"/>
      <c r="Q13" s="22"/>
      <c r="R13" s="21"/>
      <c r="S13" s="12"/>
      <c r="T13" s="12"/>
      <c r="U13" s="12"/>
      <c r="V13" s="12"/>
      <c r="W13" s="12"/>
    </row>
    <row r="14" spans="2:23" ht="15.75" customHeight="1">
      <c r="B14" s="6">
        <v>4</v>
      </c>
      <c r="C14" s="1" t="s">
        <v>34</v>
      </c>
      <c r="D14" s="17">
        <v>545.39</v>
      </c>
      <c r="E14" s="17">
        <v>904</v>
      </c>
      <c r="G14" s="7">
        <v>480.83</v>
      </c>
      <c r="H14" s="8" t="e">
        <f>F14/#REF!*100</f>
        <v>#REF!</v>
      </c>
      <c r="I14" s="8" t="e">
        <f>G14/#REF!*100</f>
        <v>#REF!</v>
      </c>
      <c r="J14" s="35">
        <v>545.39</v>
      </c>
      <c r="K14" s="35">
        <v>888.39</v>
      </c>
      <c r="L14" s="10">
        <f>+J14/D14</f>
        <v>1</v>
      </c>
      <c r="M14" s="19">
        <f>+K14/E14</f>
        <v>0.98273230088495578</v>
      </c>
      <c r="N14" s="37"/>
      <c r="O14" s="38"/>
      <c r="P14" s="22"/>
      <c r="Q14" s="22"/>
      <c r="R14" s="21"/>
      <c r="S14" s="12"/>
      <c r="T14" s="12"/>
      <c r="U14" s="12"/>
      <c r="V14" s="12"/>
      <c r="W14" s="12"/>
    </row>
    <row r="15" spans="2:23" ht="14.25" customHeight="1">
      <c r="B15" s="6">
        <v>5</v>
      </c>
      <c r="C15" s="1" t="s">
        <v>6</v>
      </c>
      <c r="D15" s="17">
        <v>259</v>
      </c>
      <c r="E15" s="17">
        <v>259</v>
      </c>
      <c r="G15" s="7">
        <v>300</v>
      </c>
      <c r="H15" s="8" t="e">
        <f>F15/#REF!*100</f>
        <v>#REF!</v>
      </c>
      <c r="I15" s="8" t="e">
        <f>G15/#REF!*100</f>
        <v>#REF!</v>
      </c>
      <c r="J15" s="35">
        <v>259</v>
      </c>
      <c r="K15" s="35">
        <v>259</v>
      </c>
      <c r="L15" s="10">
        <f>+J15/D15</f>
        <v>1</v>
      </c>
      <c r="M15" s="19">
        <f>+K15/E15</f>
        <v>1</v>
      </c>
      <c r="N15" s="37"/>
      <c r="O15" s="38"/>
      <c r="P15" s="22"/>
      <c r="Q15" s="22"/>
      <c r="R15" s="21"/>
      <c r="S15" s="12"/>
      <c r="T15" s="12"/>
      <c r="U15" s="12"/>
      <c r="V15" s="12"/>
      <c r="W15" s="12"/>
    </row>
    <row r="16" spans="2:23" ht="15" customHeight="1">
      <c r="B16" s="6">
        <v>6</v>
      </c>
      <c r="C16" s="1" t="s">
        <v>7</v>
      </c>
      <c r="D16" s="17">
        <v>375</v>
      </c>
      <c r="E16" s="17">
        <v>485.83</v>
      </c>
      <c r="G16" s="9">
        <v>1237.68</v>
      </c>
      <c r="H16" s="8" t="e">
        <f>F16/#REF!*100</f>
        <v>#REF!</v>
      </c>
      <c r="I16" s="8" t="e">
        <f>G16/#REF!*100</f>
        <v>#REF!</v>
      </c>
      <c r="J16" s="35">
        <v>380.84</v>
      </c>
      <c r="K16" s="35">
        <v>485.83</v>
      </c>
      <c r="L16" s="10">
        <f>+J16/D16</f>
        <v>1.0155733333333332</v>
      </c>
      <c r="M16" s="19">
        <f>+K16/E16</f>
        <v>1</v>
      </c>
      <c r="N16" s="37"/>
      <c r="O16" s="38"/>
      <c r="P16" s="22"/>
      <c r="Q16" s="22"/>
      <c r="R16" s="21"/>
      <c r="S16" s="12"/>
      <c r="T16" s="12"/>
      <c r="U16" s="12"/>
      <c r="V16" s="12"/>
      <c r="W16" s="12"/>
    </row>
    <row r="17" spans="2:23" ht="15.75" customHeight="1">
      <c r="B17" s="6">
        <v>7</v>
      </c>
      <c r="C17" s="1" t="s">
        <v>8</v>
      </c>
      <c r="D17" s="17">
        <v>302</v>
      </c>
      <c r="E17" s="17">
        <v>354.25</v>
      </c>
      <c r="G17" s="7">
        <v>209.53</v>
      </c>
      <c r="H17" s="8" t="e">
        <f>F17/#REF!*100</f>
        <v>#REF!</v>
      </c>
      <c r="I17" s="8" t="e">
        <f>G17/#REF!*100</f>
        <v>#REF!</v>
      </c>
      <c r="J17" s="35">
        <v>302</v>
      </c>
      <c r="K17" s="35">
        <v>357.17</v>
      </c>
      <c r="L17" s="10">
        <f>+J17/D17</f>
        <v>1</v>
      </c>
      <c r="M17" s="19">
        <f>+K17/E17</f>
        <v>1.0082427664079041</v>
      </c>
      <c r="N17" s="37"/>
      <c r="O17" s="38"/>
      <c r="P17" s="22"/>
      <c r="Q17" s="22"/>
      <c r="R17" s="21"/>
      <c r="S17" s="12"/>
      <c r="T17" s="12"/>
      <c r="U17" s="12"/>
      <c r="V17" s="12"/>
      <c r="W17" s="12"/>
    </row>
    <row r="18" spans="2:23" ht="13.5" customHeight="1">
      <c r="B18" s="6">
        <v>8</v>
      </c>
      <c r="C18" s="1" t="s">
        <v>9</v>
      </c>
      <c r="D18" s="17">
        <v>239.5</v>
      </c>
      <c r="E18" s="17">
        <v>448</v>
      </c>
      <c r="G18" s="7">
        <v>153.47999999999999</v>
      </c>
      <c r="H18" s="8" t="e">
        <f>F18/#REF!*100</f>
        <v>#REF!</v>
      </c>
      <c r="I18" s="8" t="e">
        <f>G18/#REF!*100</f>
        <v>#REF!</v>
      </c>
      <c r="J18" s="35">
        <v>249.84</v>
      </c>
      <c r="K18" s="35">
        <v>480.5</v>
      </c>
      <c r="L18" s="10">
        <f>+J18/D18</f>
        <v>1.0431732776617955</v>
      </c>
      <c r="M18" s="19">
        <f>+K18/E18</f>
        <v>1.0725446428571428</v>
      </c>
      <c r="N18" s="37"/>
      <c r="O18" s="38"/>
      <c r="P18" s="22"/>
      <c r="Q18" s="22"/>
      <c r="R18" s="21"/>
      <c r="S18" s="12"/>
      <c r="T18" s="12"/>
      <c r="U18" s="12"/>
      <c r="V18" s="12"/>
      <c r="W18" s="12"/>
    </row>
    <row r="19" spans="2:23" ht="15" customHeight="1">
      <c r="B19" s="6">
        <v>9</v>
      </c>
      <c r="C19" s="1" t="s">
        <v>35</v>
      </c>
      <c r="D19" s="18">
        <v>1369.35</v>
      </c>
      <c r="E19" s="18">
        <v>1518.92</v>
      </c>
      <c r="G19" s="7">
        <v>127.5</v>
      </c>
      <c r="H19" s="8" t="e">
        <f>F19/#REF!*100</f>
        <v>#REF!</v>
      </c>
      <c r="I19" s="8" t="e">
        <f>G19/#REF!*100</f>
        <v>#REF!</v>
      </c>
      <c r="J19" s="36">
        <v>1368.52</v>
      </c>
      <c r="K19" s="36">
        <v>1518.92</v>
      </c>
      <c r="L19" s="10">
        <f>+J19/D19</f>
        <v>0.99939387300544058</v>
      </c>
      <c r="M19" s="19">
        <f>+K19/E19</f>
        <v>1</v>
      </c>
      <c r="N19" s="39"/>
      <c r="O19" s="40"/>
      <c r="P19" s="23"/>
      <c r="Q19" s="23"/>
      <c r="R19" s="21"/>
      <c r="S19" s="12"/>
      <c r="T19" s="12"/>
      <c r="U19" s="12"/>
      <c r="V19" s="12"/>
      <c r="W19" s="12"/>
    </row>
    <row r="20" spans="2:23" ht="17.25" customHeight="1">
      <c r="B20" s="6">
        <v>10</v>
      </c>
      <c r="C20" s="1" t="s">
        <v>10</v>
      </c>
      <c r="D20" s="17">
        <v>211.09</v>
      </c>
      <c r="E20" s="17">
        <v>243.34</v>
      </c>
      <c r="G20" s="7">
        <v>102.5</v>
      </c>
      <c r="H20" s="8" t="e">
        <f>F20/#REF!*100</f>
        <v>#REF!</v>
      </c>
      <c r="I20" s="8" t="e">
        <f>G20/#REF!*100</f>
        <v>#REF!</v>
      </c>
      <c r="J20" s="35">
        <v>212.92</v>
      </c>
      <c r="K20" s="35">
        <v>242.5</v>
      </c>
      <c r="L20" s="10">
        <f>+J20/D20</f>
        <v>1.0086692879814296</v>
      </c>
      <c r="M20" s="19">
        <f>+K20/E20</f>
        <v>0.99654803977973205</v>
      </c>
      <c r="N20" s="37"/>
      <c r="O20" s="38"/>
      <c r="P20" s="22"/>
      <c r="Q20" s="22"/>
      <c r="R20" s="21"/>
      <c r="S20" s="12"/>
      <c r="T20" s="12"/>
      <c r="U20" s="12"/>
      <c r="V20" s="12"/>
      <c r="W20" s="12"/>
    </row>
    <row r="21" spans="2:23" ht="13.5" customHeight="1">
      <c r="B21" s="6">
        <v>11</v>
      </c>
      <c r="C21" s="1" t="s">
        <v>36</v>
      </c>
      <c r="D21" s="17">
        <v>179.92</v>
      </c>
      <c r="E21" s="17">
        <v>222.17</v>
      </c>
      <c r="G21" s="7">
        <v>47.5</v>
      </c>
      <c r="H21" s="8" t="e">
        <f>F21/#REF!*100</f>
        <v>#REF!</v>
      </c>
      <c r="I21" s="8" t="e">
        <f>G21/#REF!*100</f>
        <v>#REF!</v>
      </c>
      <c r="J21" s="35">
        <v>181.22</v>
      </c>
      <c r="K21" s="35">
        <v>219.67</v>
      </c>
      <c r="L21" s="10">
        <f>+J21/D21</f>
        <v>1.0072254335260116</v>
      </c>
      <c r="M21" s="19">
        <f>+K21/E21</f>
        <v>0.98874735562857274</v>
      </c>
      <c r="N21" s="37"/>
      <c r="O21" s="38"/>
      <c r="P21" s="22"/>
      <c r="Q21" s="22"/>
      <c r="R21" s="21"/>
      <c r="S21" s="12"/>
      <c r="T21" s="12"/>
      <c r="U21" s="12"/>
      <c r="V21" s="12"/>
      <c r="W21" s="12"/>
    </row>
    <row r="22" spans="2:23" ht="15" customHeight="1">
      <c r="B22" s="6">
        <v>12</v>
      </c>
      <c r="C22" s="1" t="s">
        <v>11</v>
      </c>
      <c r="D22" s="17">
        <v>160</v>
      </c>
      <c r="E22" s="17">
        <v>171.5</v>
      </c>
      <c r="G22" s="9">
        <v>1311.67</v>
      </c>
      <c r="H22" s="8" t="e">
        <f>F22/#REF!*100</f>
        <v>#REF!</v>
      </c>
      <c r="I22" s="8" t="e">
        <f>G22/#REF!*100</f>
        <v>#REF!</v>
      </c>
      <c r="J22" s="35">
        <v>157.5</v>
      </c>
      <c r="K22" s="35">
        <v>164</v>
      </c>
      <c r="L22" s="10">
        <f>+J22/D22</f>
        <v>0.984375</v>
      </c>
      <c r="M22" s="19">
        <f>+K22/E22</f>
        <v>0.95626822157434399</v>
      </c>
      <c r="N22" s="37"/>
      <c r="O22" s="38"/>
      <c r="P22" s="22"/>
      <c r="Q22" s="22"/>
      <c r="R22" s="21"/>
      <c r="S22" s="12"/>
      <c r="T22" s="12"/>
      <c r="U22" s="12"/>
      <c r="V22" s="12"/>
      <c r="W22" s="12"/>
    </row>
    <row r="23" spans="2:23" ht="15" customHeight="1">
      <c r="B23" s="6">
        <v>13</v>
      </c>
      <c r="C23" s="1" t="s">
        <v>12</v>
      </c>
      <c r="D23" s="17">
        <v>115</v>
      </c>
      <c r="E23" s="17">
        <v>125</v>
      </c>
      <c r="G23" s="7">
        <v>67.31</v>
      </c>
      <c r="H23" s="8" t="e">
        <f>F23/#REF!*100</f>
        <v>#REF!</v>
      </c>
      <c r="I23" s="8" t="e">
        <f>G23/#REF!*100</f>
        <v>#REF!</v>
      </c>
      <c r="J23" s="35">
        <v>115</v>
      </c>
      <c r="K23" s="35">
        <v>125</v>
      </c>
      <c r="L23" s="10">
        <f>+J23/D23</f>
        <v>1</v>
      </c>
      <c r="M23" s="19">
        <f>+K23/E23</f>
        <v>1</v>
      </c>
      <c r="N23" s="37"/>
      <c r="O23" s="38"/>
      <c r="P23" s="22"/>
      <c r="Q23" s="22"/>
      <c r="R23" s="21"/>
      <c r="S23" s="12"/>
      <c r="T23" s="12"/>
      <c r="U23" s="12"/>
      <c r="V23" s="12"/>
      <c r="W23" s="12"/>
    </row>
    <row r="24" spans="2:23" ht="14.25" customHeight="1">
      <c r="B24" s="6">
        <v>14</v>
      </c>
      <c r="C24" s="1" t="s">
        <v>13</v>
      </c>
      <c r="D24" s="17">
        <v>50.75</v>
      </c>
      <c r="E24" s="17">
        <v>61</v>
      </c>
      <c r="G24" s="7">
        <v>167.09</v>
      </c>
      <c r="H24" s="8" t="e">
        <f>F24/#REF!*100</f>
        <v>#REF!</v>
      </c>
      <c r="I24" s="8" t="e">
        <f>G24/#REF!*100</f>
        <v>#REF!</v>
      </c>
      <c r="J24" s="35">
        <v>50.5</v>
      </c>
      <c r="K24" s="35">
        <v>61</v>
      </c>
      <c r="L24" s="10">
        <f>+J24/D24</f>
        <v>0.99507389162561577</v>
      </c>
      <c r="M24" s="19">
        <f>+K24/E24</f>
        <v>1</v>
      </c>
      <c r="N24" s="37"/>
      <c r="O24" s="38"/>
      <c r="P24" s="22"/>
      <c r="Q24" s="22"/>
      <c r="R24" s="21"/>
      <c r="S24" s="12"/>
      <c r="T24" s="12"/>
      <c r="U24" s="12"/>
      <c r="V24" s="12"/>
      <c r="W24" s="12"/>
    </row>
    <row r="25" spans="2:23" ht="15.75" customHeight="1">
      <c r="B25" s="6">
        <v>15</v>
      </c>
      <c r="C25" s="1" t="s">
        <v>14</v>
      </c>
      <c r="D25" s="17">
        <v>810</v>
      </c>
      <c r="E25" s="18">
        <v>1472.5</v>
      </c>
      <c r="G25" s="7">
        <v>167.67</v>
      </c>
      <c r="H25" s="8" t="e">
        <f>F25/#REF!*100</f>
        <v>#REF!</v>
      </c>
      <c r="I25" s="8" t="e">
        <f>G25/#REF!*100</f>
        <v>#REF!</v>
      </c>
      <c r="J25" s="35">
        <v>810</v>
      </c>
      <c r="K25" s="36">
        <v>1472.5</v>
      </c>
      <c r="L25" s="10">
        <f>+J25/D25</f>
        <v>1</v>
      </c>
      <c r="M25" s="19">
        <f>+K25/E25</f>
        <v>1</v>
      </c>
      <c r="N25" s="37"/>
      <c r="O25" s="40"/>
      <c r="P25" s="22"/>
      <c r="Q25" s="23"/>
      <c r="R25" s="21"/>
      <c r="S25" s="12"/>
      <c r="T25" s="12"/>
      <c r="U25" s="12"/>
      <c r="V25" s="12"/>
      <c r="W25" s="12"/>
    </row>
    <row r="26" spans="2:23" ht="14.25" customHeight="1">
      <c r="B26" s="6">
        <v>16</v>
      </c>
      <c r="C26" s="1" t="s">
        <v>15</v>
      </c>
      <c r="D26" s="17">
        <v>61.47</v>
      </c>
      <c r="E26" s="17">
        <v>72.22</v>
      </c>
      <c r="G26" s="7">
        <v>200.87</v>
      </c>
      <c r="H26" s="8" t="e">
        <f>F26/#REF!*100</f>
        <v>#REF!</v>
      </c>
      <c r="I26" s="8" t="e">
        <f>G26/#REF!*100</f>
        <v>#REF!</v>
      </c>
      <c r="J26" s="35">
        <v>61.8</v>
      </c>
      <c r="K26" s="35">
        <v>74.05</v>
      </c>
      <c r="L26" s="10">
        <f>+J26/D26</f>
        <v>1.0053684724255734</v>
      </c>
      <c r="M26" s="19">
        <f>+K26/E26</f>
        <v>1.0253392412074218</v>
      </c>
      <c r="N26" s="37"/>
      <c r="O26" s="38"/>
      <c r="P26" s="22"/>
      <c r="Q26" s="22"/>
      <c r="R26" s="21"/>
      <c r="S26" s="12"/>
      <c r="T26" s="12"/>
      <c r="U26" s="12"/>
      <c r="V26" s="12"/>
      <c r="W26" s="12"/>
    </row>
    <row r="27" spans="2:23" ht="15" customHeight="1">
      <c r="B27" s="6">
        <v>17</v>
      </c>
      <c r="C27" s="1" t="s">
        <v>16</v>
      </c>
      <c r="D27" s="17">
        <v>239.98</v>
      </c>
      <c r="E27" s="17">
        <v>266.07</v>
      </c>
      <c r="G27" s="7">
        <v>152.05000000000001</v>
      </c>
      <c r="H27" s="8" t="e">
        <f>F27/#REF!*100</f>
        <v>#REF!</v>
      </c>
      <c r="I27" s="8" t="e">
        <f>G27/#REF!*100</f>
        <v>#REF!</v>
      </c>
      <c r="J27" s="35">
        <v>239.98</v>
      </c>
      <c r="K27" s="35">
        <v>266.07</v>
      </c>
      <c r="L27" s="10">
        <f>+J27/D27</f>
        <v>1</v>
      </c>
      <c r="M27" s="19">
        <f>+K27/E27</f>
        <v>1</v>
      </c>
      <c r="N27" s="37"/>
      <c r="O27" s="38"/>
      <c r="P27" s="22"/>
      <c r="Q27" s="22"/>
      <c r="R27" s="21"/>
      <c r="S27" s="12"/>
      <c r="T27" s="12"/>
      <c r="U27" s="12"/>
      <c r="V27" s="12"/>
      <c r="W27" s="12"/>
    </row>
    <row r="28" spans="2:23" ht="14.25" customHeight="1">
      <c r="B28" s="6">
        <v>18</v>
      </c>
      <c r="C28" s="1" t="s">
        <v>17</v>
      </c>
      <c r="D28" s="17">
        <v>221.24</v>
      </c>
      <c r="E28" s="17">
        <v>239.3</v>
      </c>
      <c r="G28" s="7">
        <v>221.68</v>
      </c>
      <c r="H28" s="8" t="e">
        <f>F28/#REF!*100</f>
        <v>#REF!</v>
      </c>
      <c r="I28" s="8" t="e">
        <f>G28/#REF!*100</f>
        <v>#REF!</v>
      </c>
      <c r="J28" s="35">
        <v>221.24</v>
      </c>
      <c r="K28" s="35">
        <v>239.3</v>
      </c>
      <c r="L28" s="10">
        <f>+J28/D28</f>
        <v>1</v>
      </c>
      <c r="M28" s="19">
        <f>+K28/E28</f>
        <v>1</v>
      </c>
      <c r="N28" s="37"/>
      <c r="O28" s="38"/>
      <c r="P28" s="22"/>
      <c r="Q28" s="22"/>
      <c r="R28" s="21"/>
      <c r="S28" s="12"/>
      <c r="T28" s="12"/>
      <c r="U28" s="12"/>
      <c r="V28" s="12"/>
      <c r="W28" s="12"/>
    </row>
    <row r="29" spans="2:23" ht="16.5" customHeight="1">
      <c r="B29" s="6">
        <v>19</v>
      </c>
      <c r="C29" s="1" t="s">
        <v>18</v>
      </c>
      <c r="D29" s="17">
        <v>148.01</v>
      </c>
      <c r="E29" s="17">
        <v>208.99</v>
      </c>
      <c r="G29" s="7">
        <v>66.5</v>
      </c>
      <c r="H29" s="8" t="e">
        <f>F29/#REF!*100</f>
        <v>#REF!</v>
      </c>
      <c r="I29" s="8" t="e">
        <f>G29/#REF!*100</f>
        <v>#REF!</v>
      </c>
      <c r="J29" s="35">
        <v>149.80000000000001</v>
      </c>
      <c r="K29" s="35">
        <v>209.33</v>
      </c>
      <c r="L29" s="10">
        <f>+J29/D29</f>
        <v>1.0120937774474699</v>
      </c>
      <c r="M29" s="19">
        <f>+K29/E29</f>
        <v>1.0016268720991435</v>
      </c>
      <c r="N29" s="37"/>
      <c r="O29" s="38"/>
      <c r="P29" s="22"/>
      <c r="Q29" s="22"/>
      <c r="R29" s="21"/>
      <c r="S29" s="12"/>
      <c r="T29" s="12"/>
      <c r="U29" s="12"/>
      <c r="V29" s="12"/>
      <c r="W29" s="12"/>
    </row>
    <row r="30" spans="2:23" ht="14.25" customHeight="1">
      <c r="B30" s="6">
        <v>20</v>
      </c>
      <c r="C30" s="1" t="s">
        <v>19</v>
      </c>
      <c r="D30" s="17">
        <v>92.88</v>
      </c>
      <c r="E30" s="17">
        <v>130.44</v>
      </c>
      <c r="G30" s="7">
        <v>330.83</v>
      </c>
      <c r="H30" s="8" t="e">
        <f>F30/#REF!*100</f>
        <v>#REF!</v>
      </c>
      <c r="I30" s="8" t="e">
        <f>G30/#REF!*100</f>
        <v>#REF!</v>
      </c>
      <c r="J30" s="35">
        <v>92.88</v>
      </c>
      <c r="K30" s="35">
        <v>130.44</v>
      </c>
      <c r="L30" s="10">
        <f>+J30/D30</f>
        <v>1</v>
      </c>
      <c r="M30" s="19">
        <f>+K30/E30</f>
        <v>1</v>
      </c>
      <c r="N30" s="37"/>
      <c r="O30" s="38"/>
      <c r="P30" s="22"/>
      <c r="Q30" s="22"/>
      <c r="R30" s="21"/>
      <c r="S30" s="12"/>
      <c r="T30" s="12"/>
      <c r="U30" s="12"/>
      <c r="V30" s="12"/>
      <c r="W30" s="12"/>
    </row>
    <row r="31" spans="2:23" ht="25.5" customHeight="1">
      <c r="B31" s="6">
        <v>21</v>
      </c>
      <c r="C31" s="1" t="s">
        <v>20</v>
      </c>
      <c r="D31" s="17">
        <v>103.98</v>
      </c>
      <c r="E31" s="17">
        <v>133.9</v>
      </c>
      <c r="G31" s="7">
        <v>204.34</v>
      </c>
      <c r="H31" s="8" t="e">
        <f>F31/#REF!*100</f>
        <v>#REF!</v>
      </c>
      <c r="I31" s="8" t="e">
        <f>G31/#REF!*100</f>
        <v>#REF!</v>
      </c>
      <c r="J31" s="35">
        <v>103.99</v>
      </c>
      <c r="K31" s="35">
        <v>133.9</v>
      </c>
      <c r="L31" s="10">
        <f>+J31/D31</f>
        <v>1.0000961723408346</v>
      </c>
      <c r="M31" s="19">
        <f>+K31/E31</f>
        <v>1</v>
      </c>
      <c r="N31" s="37"/>
      <c r="O31" s="38"/>
      <c r="P31" s="22"/>
      <c r="Q31" s="22"/>
      <c r="R31" s="21"/>
      <c r="S31" s="12"/>
      <c r="T31" s="12"/>
      <c r="U31" s="12"/>
      <c r="V31" s="12"/>
      <c r="W31" s="12"/>
    </row>
    <row r="32" spans="2:23" ht="15" customHeight="1">
      <c r="B32" s="6">
        <v>22</v>
      </c>
      <c r="C32" s="1" t="s">
        <v>21</v>
      </c>
      <c r="D32" s="17">
        <v>64</v>
      </c>
      <c r="E32" s="17">
        <v>79.08</v>
      </c>
      <c r="G32" s="7">
        <v>102.5</v>
      </c>
      <c r="H32" s="8" t="e">
        <f>F32/#REF!*100</f>
        <v>#REF!</v>
      </c>
      <c r="I32" s="8" t="e">
        <f>G32/#REF!*100</f>
        <v>#REF!</v>
      </c>
      <c r="J32" s="35">
        <v>64</v>
      </c>
      <c r="K32" s="35">
        <v>79.08</v>
      </c>
      <c r="L32" s="10">
        <f>+J32/D32</f>
        <v>1</v>
      </c>
      <c r="M32" s="19">
        <f>+K32/E32</f>
        <v>1</v>
      </c>
      <c r="N32" s="37"/>
      <c r="O32" s="38"/>
      <c r="P32" s="22"/>
      <c r="Q32" s="22"/>
      <c r="R32" s="21"/>
      <c r="S32" s="12"/>
      <c r="T32" s="12"/>
      <c r="U32" s="12"/>
      <c r="V32" s="12"/>
      <c r="W32" s="12"/>
    </row>
    <row r="33" spans="2:23" ht="15.75" customHeight="1">
      <c r="B33" s="6">
        <v>23</v>
      </c>
      <c r="C33" s="1" t="s">
        <v>22</v>
      </c>
      <c r="D33" s="17">
        <v>273.33999999999997</v>
      </c>
      <c r="E33" s="17">
        <v>351.33</v>
      </c>
      <c r="G33" s="7">
        <v>92.5</v>
      </c>
      <c r="H33" s="8" t="e">
        <f>F33/#REF!*100</f>
        <v>#REF!</v>
      </c>
      <c r="I33" s="8" t="e">
        <f>G33/#REF!*100</f>
        <v>#REF!</v>
      </c>
      <c r="J33" s="35">
        <v>279.17</v>
      </c>
      <c r="K33" s="35">
        <v>351.33</v>
      </c>
      <c r="L33" s="10">
        <f>+J33/D33</f>
        <v>1.0213287480793154</v>
      </c>
      <c r="M33" s="19">
        <f>+K33/E33</f>
        <v>1</v>
      </c>
      <c r="N33" s="37"/>
      <c r="O33" s="38"/>
      <c r="P33" s="22"/>
      <c r="Q33" s="22"/>
      <c r="R33" s="21"/>
      <c r="S33" s="12"/>
      <c r="T33" s="12"/>
      <c r="U33" s="12"/>
      <c r="V33" s="12"/>
      <c r="W33" s="12"/>
    </row>
    <row r="34" spans="2:23" ht="14.25" customHeight="1">
      <c r="B34" s="6">
        <v>24</v>
      </c>
      <c r="C34" s="1" t="s">
        <v>23</v>
      </c>
      <c r="D34" s="17">
        <v>111.3</v>
      </c>
      <c r="E34" s="17">
        <v>192.79</v>
      </c>
      <c r="G34" s="7">
        <v>96</v>
      </c>
      <c r="H34" s="8" t="e">
        <f>F34/#REF!*100</f>
        <v>#REF!</v>
      </c>
      <c r="I34" s="8" t="e">
        <f>G34/#REF!*100</f>
        <v>#REF!</v>
      </c>
      <c r="J34" s="35">
        <v>111.63</v>
      </c>
      <c r="K34" s="35">
        <v>192.79</v>
      </c>
      <c r="L34" s="10">
        <f>+J34/D34</f>
        <v>1.0029649595687331</v>
      </c>
      <c r="M34" s="19">
        <f>+K34/E34</f>
        <v>1</v>
      </c>
      <c r="N34" s="37"/>
      <c r="O34" s="38"/>
      <c r="P34" s="22"/>
      <c r="Q34" s="22"/>
      <c r="R34" s="21"/>
      <c r="S34" s="12"/>
      <c r="T34" s="12"/>
      <c r="U34" s="12"/>
      <c r="V34" s="12"/>
      <c r="W34" s="12"/>
    </row>
    <row r="35" spans="2:23" ht="15" customHeight="1">
      <c r="B35" s="6">
        <v>25</v>
      </c>
      <c r="C35" s="1" t="s">
        <v>24</v>
      </c>
      <c r="D35" s="17">
        <v>152.5</v>
      </c>
      <c r="E35" s="17">
        <v>152.5</v>
      </c>
      <c r="G35" s="7">
        <v>162.5</v>
      </c>
      <c r="H35" s="8" t="e">
        <f>F35/#REF!*100</f>
        <v>#REF!</v>
      </c>
      <c r="I35" s="8" t="e">
        <f>G35/#REF!*100</f>
        <v>#REF!</v>
      </c>
      <c r="J35" s="35">
        <v>155</v>
      </c>
      <c r="K35" s="35">
        <v>155</v>
      </c>
      <c r="L35" s="10">
        <f>+J35/D35</f>
        <v>1.0163934426229508</v>
      </c>
      <c r="M35" s="19">
        <f>+K35/E35</f>
        <v>1.0163934426229508</v>
      </c>
      <c r="N35" s="37"/>
      <c r="O35" s="38"/>
      <c r="P35" s="22"/>
      <c r="Q35" s="22"/>
      <c r="R35" s="21"/>
      <c r="S35" s="12"/>
      <c r="T35" s="12"/>
      <c r="U35" s="12"/>
      <c r="V35" s="12"/>
      <c r="W35" s="12"/>
    </row>
    <row r="36" spans="2:23" ht="17.25" customHeight="1">
      <c r="B36" s="6">
        <v>26</v>
      </c>
      <c r="C36" s="1" t="s">
        <v>25</v>
      </c>
      <c r="D36" s="17">
        <v>167.5</v>
      </c>
      <c r="E36" s="17">
        <v>167.5</v>
      </c>
      <c r="G36" s="7">
        <v>237.5</v>
      </c>
      <c r="H36" s="8" t="e">
        <f>F36/#REF!*100</f>
        <v>#REF!</v>
      </c>
      <c r="I36" s="8" t="e">
        <f>G36/#REF!*100</f>
        <v>#REF!</v>
      </c>
      <c r="J36" s="35">
        <v>167.5</v>
      </c>
      <c r="K36" s="35">
        <v>167.5</v>
      </c>
      <c r="L36" s="10">
        <f>+J36/D36</f>
        <v>1</v>
      </c>
      <c r="M36" s="19">
        <f>+K36/E36</f>
        <v>1</v>
      </c>
      <c r="N36" s="37"/>
      <c r="O36" s="38"/>
      <c r="P36" s="22"/>
      <c r="Q36" s="22"/>
      <c r="R36" s="21"/>
      <c r="S36" s="12"/>
      <c r="T36" s="12"/>
      <c r="U36" s="12"/>
      <c r="V36" s="12"/>
      <c r="W36" s="12"/>
    </row>
    <row r="37" spans="2:23" ht="13.2">
      <c r="B37" s="6">
        <v>27</v>
      </c>
      <c r="C37" s="1" t="s">
        <v>26</v>
      </c>
      <c r="D37" s="17">
        <v>147.5</v>
      </c>
      <c r="E37" s="17">
        <v>147.5</v>
      </c>
      <c r="J37" s="35">
        <v>147.5</v>
      </c>
      <c r="K37" s="35">
        <v>147.5</v>
      </c>
      <c r="L37" s="10">
        <f>+J37/D37</f>
        <v>1</v>
      </c>
      <c r="M37" s="19">
        <f>+K37/E37</f>
        <v>1</v>
      </c>
      <c r="N37" s="37"/>
      <c r="O37" s="38"/>
      <c r="P37" s="22"/>
      <c r="Q37" s="22"/>
      <c r="R37" s="21"/>
      <c r="S37" s="12"/>
      <c r="T37" s="12"/>
      <c r="U37" s="12"/>
      <c r="V37" s="12"/>
      <c r="W37" s="12"/>
    </row>
    <row r="38" spans="2:23" ht="13.2">
      <c r="B38" s="6">
        <v>28</v>
      </c>
      <c r="C38" s="1" t="s">
        <v>27</v>
      </c>
      <c r="D38" s="17">
        <v>175</v>
      </c>
      <c r="E38" s="17">
        <v>210</v>
      </c>
      <c r="J38" s="35">
        <v>185.5</v>
      </c>
      <c r="K38" s="35">
        <v>185.5</v>
      </c>
      <c r="L38" s="10">
        <f>+J38/D38</f>
        <v>1.06</v>
      </c>
      <c r="M38" s="19">
        <f>+K38/E38</f>
        <v>0.8833333333333333</v>
      </c>
      <c r="N38" s="37"/>
      <c r="O38" s="38"/>
      <c r="P38" s="22"/>
      <c r="Q38" s="22"/>
      <c r="R38" s="21"/>
      <c r="S38" s="12"/>
      <c r="T38" s="12"/>
      <c r="U38" s="12"/>
      <c r="V38" s="12"/>
      <c r="W38" s="12"/>
    </row>
    <row r="39" spans="2:23" ht="13.2">
      <c r="B39" s="6">
        <v>29</v>
      </c>
      <c r="C39" s="1" t="s">
        <v>28</v>
      </c>
      <c r="D39" s="17">
        <v>208.75</v>
      </c>
      <c r="E39" s="17">
        <v>322.5</v>
      </c>
      <c r="J39" s="35">
        <v>219.17</v>
      </c>
      <c r="K39" s="35">
        <v>358.34</v>
      </c>
      <c r="L39" s="10">
        <f>+J39/D39</f>
        <v>1.0499161676646707</v>
      </c>
      <c r="M39" s="19">
        <f>+K39/E39</f>
        <v>1.1111317829457363</v>
      </c>
      <c r="N39" s="37"/>
      <c r="O39" s="38"/>
      <c r="P39" s="22"/>
      <c r="Q39" s="22"/>
      <c r="R39" s="21"/>
      <c r="S39" s="12"/>
      <c r="T39" s="12"/>
      <c r="U39" s="12"/>
      <c r="V39" s="12"/>
      <c r="W39" s="12"/>
    </row>
    <row r="40" spans="2:23">
      <c r="E40" s="13"/>
      <c r="F40" s="13"/>
      <c r="G40" s="13"/>
      <c r="H40" s="13"/>
      <c r="I40" s="13"/>
      <c r="J40" s="14"/>
      <c r="K40" s="14"/>
      <c r="L40" s="12"/>
      <c r="P40" s="20"/>
      <c r="Q40" s="20"/>
      <c r="R40" s="21"/>
      <c r="S40" s="12"/>
    </row>
    <row r="41" spans="2:23">
      <c r="R41" s="15"/>
      <c r="S41" s="12"/>
    </row>
    <row r="42" spans="2:23">
      <c r="O42" s="15"/>
      <c r="P42" s="15"/>
      <c r="Q42" s="15"/>
      <c r="R42" s="15"/>
      <c r="S42" s="12"/>
    </row>
    <row r="43" spans="2:23">
      <c r="O43" s="15"/>
      <c r="P43" s="15"/>
      <c r="Q43" s="15"/>
      <c r="R43" s="15"/>
      <c r="S43" s="12"/>
    </row>
    <row r="44" spans="2:23">
      <c r="O44" s="15"/>
      <c r="P44" s="15"/>
      <c r="Q44" s="15"/>
      <c r="R44" s="15"/>
      <c r="S44" s="12"/>
    </row>
    <row r="45" spans="2:23">
      <c r="O45" s="15"/>
      <c r="P45" s="15"/>
      <c r="Q45" s="15"/>
      <c r="R45" s="15"/>
      <c r="S45" s="12"/>
    </row>
    <row r="46" spans="2:23">
      <c r="O46" s="15"/>
      <c r="P46" s="15"/>
      <c r="Q46" s="15"/>
      <c r="R46" s="15"/>
      <c r="S46" s="12"/>
    </row>
    <row r="47" spans="2:23">
      <c r="O47" s="15"/>
      <c r="P47" s="15"/>
      <c r="Q47" s="15"/>
      <c r="R47" s="15"/>
      <c r="S47" s="12"/>
    </row>
    <row r="48" spans="2:23">
      <c r="O48" s="15"/>
      <c r="P48" s="15"/>
      <c r="Q48" s="15"/>
      <c r="R48" s="15"/>
      <c r="S48" s="12"/>
    </row>
    <row r="49" spans="15:19">
      <c r="O49" s="15"/>
      <c r="P49" s="15"/>
      <c r="Q49" s="15"/>
      <c r="R49" s="15"/>
      <c r="S49" s="12"/>
    </row>
    <row r="50" spans="15:19">
      <c r="O50" s="15"/>
      <c r="P50" s="15"/>
      <c r="Q50" s="15"/>
      <c r="R50" s="15"/>
      <c r="S50" s="12"/>
    </row>
    <row r="51" spans="15:19">
      <c r="O51" s="15"/>
      <c r="P51" s="15"/>
      <c r="Q51" s="15"/>
      <c r="R51" s="15"/>
      <c r="S51" s="12"/>
    </row>
    <row r="52" spans="15:19">
      <c r="O52" s="15"/>
      <c r="P52" s="15"/>
      <c r="Q52" s="15"/>
      <c r="R52" s="15"/>
      <c r="S52" s="12"/>
    </row>
    <row r="53" spans="15:19">
      <c r="O53" s="15"/>
      <c r="P53" s="15"/>
      <c r="Q53" s="15"/>
      <c r="R53" s="15"/>
      <c r="S53" s="12"/>
    </row>
    <row r="54" spans="15:19">
      <c r="O54" s="15"/>
      <c r="P54" s="15"/>
      <c r="Q54" s="15"/>
      <c r="R54" s="15"/>
      <c r="S54" s="12"/>
    </row>
    <row r="55" spans="15:19">
      <c r="O55" s="15"/>
      <c r="P55" s="15"/>
      <c r="Q55" s="15"/>
      <c r="R55" s="15"/>
      <c r="S55" s="12"/>
    </row>
    <row r="56" spans="15:19">
      <c r="O56" s="15"/>
      <c r="P56" s="15"/>
      <c r="Q56" s="15"/>
      <c r="R56" s="15"/>
      <c r="S56" s="12"/>
    </row>
    <row r="57" spans="15:19">
      <c r="O57" s="15"/>
      <c r="P57" s="15"/>
      <c r="Q57" s="15"/>
      <c r="R57" s="15"/>
      <c r="S57" s="12"/>
    </row>
    <row r="58" spans="15:19">
      <c r="O58" s="15"/>
      <c r="P58" s="15"/>
      <c r="Q58" s="15"/>
      <c r="R58" s="15"/>
      <c r="S58" s="12"/>
    </row>
    <row r="59" spans="15:19">
      <c r="O59" s="15"/>
      <c r="P59" s="15"/>
      <c r="Q59" s="15"/>
      <c r="R59" s="15"/>
      <c r="S59" s="12"/>
    </row>
    <row r="60" spans="15:19">
      <c r="O60" s="15"/>
      <c r="P60" s="15"/>
      <c r="Q60" s="15"/>
      <c r="R60" s="15"/>
      <c r="S60" s="12"/>
    </row>
    <row r="61" spans="15:19">
      <c r="O61" s="15"/>
      <c r="P61" s="15"/>
      <c r="Q61" s="15"/>
      <c r="R61" s="15"/>
      <c r="S61" s="12"/>
    </row>
    <row r="62" spans="15:19">
      <c r="O62" s="15"/>
      <c r="P62" s="15"/>
      <c r="Q62" s="15"/>
      <c r="R62" s="15"/>
      <c r="S62" s="12"/>
    </row>
    <row r="63" spans="15:19">
      <c r="O63" s="15"/>
      <c r="P63" s="15"/>
      <c r="Q63" s="15"/>
      <c r="R63" s="15"/>
      <c r="S63" s="12"/>
    </row>
    <row r="64" spans="15:19">
      <c r="O64" s="15"/>
      <c r="P64" s="15"/>
      <c r="Q64" s="15"/>
      <c r="R64" s="15"/>
      <c r="S64" s="12"/>
    </row>
    <row r="65" spans="15:19">
      <c r="O65" s="15"/>
      <c r="P65" s="15"/>
      <c r="Q65" s="15"/>
      <c r="R65" s="15"/>
      <c r="S65" s="12"/>
    </row>
    <row r="66" spans="15:19">
      <c r="O66" s="15"/>
      <c r="P66" s="15"/>
      <c r="Q66" s="15"/>
      <c r="R66" s="15"/>
      <c r="S66" s="12"/>
    </row>
    <row r="67" spans="15:19">
      <c r="O67" s="15"/>
      <c r="P67" s="15"/>
      <c r="Q67" s="15"/>
      <c r="R67" s="15"/>
      <c r="S67" s="12"/>
    </row>
    <row r="68" spans="15:19">
      <c r="O68" s="15"/>
      <c r="P68" s="15"/>
      <c r="Q68" s="15"/>
      <c r="R68" s="15"/>
      <c r="S68" s="12"/>
    </row>
    <row r="69" spans="15:19">
      <c r="O69" s="15"/>
      <c r="P69" s="15"/>
      <c r="Q69" s="15"/>
      <c r="R69" s="15"/>
      <c r="S69" s="12"/>
    </row>
    <row r="70" spans="15:19">
      <c r="O70" s="15"/>
      <c r="P70" s="15"/>
      <c r="Q70" s="15"/>
      <c r="R70" s="15"/>
      <c r="S70" s="12"/>
    </row>
    <row r="71" spans="15:19">
      <c r="O71" s="15"/>
      <c r="P71" s="15"/>
      <c r="Q71" s="15"/>
      <c r="R71" s="15"/>
      <c r="S71" s="12"/>
    </row>
    <row r="72" spans="15:19">
      <c r="O72" s="15"/>
      <c r="P72" s="15"/>
      <c r="Q72" s="15"/>
      <c r="R72" s="15"/>
      <c r="S72" s="12"/>
    </row>
    <row r="73" spans="15:19">
      <c r="O73" s="15"/>
      <c r="P73" s="15"/>
      <c r="Q73" s="15"/>
      <c r="R73" s="15"/>
      <c r="S73" s="12"/>
    </row>
    <row r="74" spans="15:19">
      <c r="O74" s="15"/>
      <c r="P74" s="15"/>
      <c r="Q74" s="15"/>
      <c r="R74" s="15"/>
      <c r="S74" s="12"/>
    </row>
    <row r="75" spans="15:19">
      <c r="O75" s="15"/>
      <c r="P75" s="15"/>
      <c r="Q75" s="15"/>
      <c r="R75" s="15"/>
      <c r="S75" s="12"/>
    </row>
    <row r="76" spans="15:19">
      <c r="O76" s="15"/>
      <c r="P76" s="15"/>
      <c r="Q76" s="15"/>
      <c r="R76" s="15"/>
      <c r="S76" s="12"/>
    </row>
    <row r="77" spans="15:19">
      <c r="O77" s="15"/>
      <c r="P77" s="15"/>
      <c r="Q77" s="15"/>
      <c r="R77" s="15"/>
      <c r="S77" s="12"/>
    </row>
    <row r="78" spans="15:19">
      <c r="O78" s="15"/>
      <c r="P78" s="15"/>
      <c r="Q78" s="15"/>
      <c r="R78" s="15"/>
      <c r="S78" s="12"/>
    </row>
    <row r="79" spans="15:19">
      <c r="O79" s="15"/>
      <c r="P79" s="15"/>
      <c r="Q79" s="15"/>
      <c r="R79" s="15"/>
      <c r="S79" s="12"/>
    </row>
    <row r="80" spans="15:19">
      <c r="O80" s="15"/>
      <c r="P80" s="15"/>
      <c r="Q80" s="15"/>
      <c r="R80" s="15"/>
      <c r="S80" s="12"/>
    </row>
    <row r="81" spans="15:19">
      <c r="O81" s="15"/>
      <c r="P81" s="15"/>
      <c r="Q81" s="15"/>
      <c r="R81" s="15"/>
      <c r="S81" s="12"/>
    </row>
    <row r="82" spans="15:19">
      <c r="O82" s="15"/>
      <c r="P82" s="15"/>
      <c r="Q82" s="15"/>
      <c r="R82" s="15"/>
      <c r="S82" s="12"/>
    </row>
    <row r="83" spans="15:19">
      <c r="O83" s="15"/>
      <c r="P83" s="15"/>
      <c r="Q83" s="15"/>
      <c r="R83" s="15"/>
      <c r="S83" s="12"/>
    </row>
    <row r="84" spans="15:19">
      <c r="O84" s="15"/>
      <c r="P84" s="15"/>
      <c r="Q84" s="15"/>
      <c r="R84" s="15"/>
      <c r="S84" s="12"/>
    </row>
    <row r="85" spans="15:19">
      <c r="O85" s="15"/>
      <c r="P85" s="15"/>
      <c r="Q85" s="15"/>
      <c r="R85" s="15"/>
      <c r="S85" s="12"/>
    </row>
    <row r="86" spans="15:19">
      <c r="O86" s="15"/>
      <c r="P86" s="15"/>
      <c r="Q86" s="15"/>
      <c r="R86" s="15"/>
      <c r="S86" s="12"/>
    </row>
    <row r="87" spans="15:19">
      <c r="O87" s="15"/>
      <c r="P87" s="15"/>
      <c r="Q87" s="15"/>
      <c r="R87" s="15"/>
      <c r="S87" s="12"/>
    </row>
    <row r="88" spans="15:19">
      <c r="O88" s="15"/>
      <c r="P88" s="15"/>
      <c r="Q88" s="15"/>
      <c r="R88" s="15"/>
      <c r="S88" s="12"/>
    </row>
    <row r="89" spans="15:19">
      <c r="O89" s="15"/>
      <c r="P89" s="15"/>
      <c r="Q89" s="15"/>
      <c r="R89" s="15"/>
      <c r="S89" s="12"/>
    </row>
    <row r="90" spans="15:19">
      <c r="O90" s="15"/>
      <c r="P90" s="15"/>
      <c r="Q90" s="15"/>
      <c r="R90" s="15"/>
      <c r="S90" s="12"/>
    </row>
    <row r="91" spans="15:19">
      <c r="O91" s="15"/>
      <c r="P91" s="15"/>
      <c r="Q91" s="15"/>
      <c r="R91" s="15"/>
      <c r="S91" s="12"/>
    </row>
    <row r="92" spans="15:19">
      <c r="O92" s="12"/>
      <c r="P92" s="12"/>
      <c r="Q92" s="12"/>
      <c r="R92" s="12"/>
      <c r="S92" s="12"/>
    </row>
    <row r="93" spans="15:19">
      <c r="O93" s="12"/>
      <c r="P93" s="12"/>
      <c r="Q93" s="12"/>
      <c r="R93" s="12"/>
      <c r="S93" s="12"/>
    </row>
    <row r="94" spans="15:19">
      <c r="O94" s="12"/>
      <c r="P94" s="12"/>
      <c r="Q94" s="12"/>
      <c r="R94" s="12"/>
      <c r="S94" s="12"/>
    </row>
    <row r="95" spans="15:19">
      <c r="O95" s="12"/>
      <c r="P95" s="12"/>
      <c r="Q95" s="12"/>
      <c r="R95" s="12"/>
      <c r="S95" s="12"/>
    </row>
    <row r="96" spans="15:19">
      <c r="O96" s="12"/>
      <c r="P96" s="12"/>
      <c r="Q96" s="12"/>
      <c r="R96" s="12"/>
      <c r="S96" s="12"/>
    </row>
    <row r="97" spans="15:19">
      <c r="O97" s="12"/>
      <c r="P97" s="12"/>
      <c r="Q97" s="12"/>
      <c r="R97" s="12"/>
      <c r="S97" s="12"/>
    </row>
    <row r="98" spans="15:19">
      <c r="O98" s="12"/>
      <c r="P98" s="12"/>
      <c r="Q98" s="12"/>
      <c r="R98" s="12"/>
      <c r="S98" s="12"/>
    </row>
    <row r="99" spans="15:19">
      <c r="O99" s="12"/>
      <c r="P99" s="12"/>
      <c r="Q99" s="12"/>
      <c r="R99" s="12"/>
      <c r="S99" s="12"/>
    </row>
    <row r="100" spans="15:19">
      <c r="O100" s="12"/>
      <c r="P100" s="12"/>
      <c r="Q100" s="12"/>
      <c r="R100" s="12"/>
      <c r="S100" s="12"/>
    </row>
    <row r="101" spans="15:19">
      <c r="O101" s="12"/>
      <c r="P101" s="12"/>
      <c r="Q101" s="12"/>
      <c r="R101" s="12"/>
      <c r="S101" s="12"/>
    </row>
    <row r="102" spans="15:19">
      <c r="O102" s="12"/>
      <c r="P102" s="12"/>
      <c r="Q102" s="12"/>
      <c r="R102" s="12"/>
      <c r="S102" s="12"/>
    </row>
    <row r="103" spans="15:19">
      <c r="O103" s="12"/>
      <c r="P103" s="12"/>
      <c r="Q103" s="12"/>
      <c r="R103" s="12"/>
      <c r="S103" s="12"/>
    </row>
    <row r="104" spans="15:19">
      <c r="O104" s="12"/>
      <c r="P104" s="12"/>
      <c r="Q104" s="12"/>
      <c r="R104" s="12"/>
      <c r="S104" s="12"/>
    </row>
    <row r="105" spans="15:19">
      <c r="O105" s="12"/>
      <c r="P105" s="12"/>
      <c r="Q105" s="12"/>
      <c r="R105" s="12"/>
      <c r="S105" s="12"/>
    </row>
    <row r="106" spans="15:19">
      <c r="O106" s="12"/>
      <c r="P106" s="12"/>
      <c r="Q106" s="12"/>
      <c r="R106" s="12"/>
      <c r="S106" s="12"/>
    </row>
    <row r="107" spans="15:19">
      <c r="O107" s="12"/>
      <c r="P107" s="12"/>
      <c r="Q107" s="12"/>
      <c r="R107" s="12"/>
      <c r="S107" s="12"/>
    </row>
    <row r="108" spans="15:19">
      <c r="O108" s="12"/>
      <c r="P108" s="12"/>
      <c r="Q108" s="12"/>
      <c r="R108" s="12"/>
      <c r="S108" s="12"/>
    </row>
    <row r="109" spans="15:19">
      <c r="O109" s="12"/>
      <c r="P109" s="12"/>
      <c r="Q109" s="12"/>
      <c r="R109" s="12"/>
      <c r="S109" s="12"/>
    </row>
    <row r="110" spans="15:19">
      <c r="O110" s="12"/>
      <c r="P110" s="12"/>
      <c r="Q110" s="12"/>
      <c r="R110" s="12"/>
      <c r="S110" s="12"/>
    </row>
    <row r="111" spans="15:19">
      <c r="O111" s="12"/>
      <c r="P111" s="12"/>
      <c r="Q111" s="12"/>
      <c r="R111" s="12"/>
      <c r="S111" s="12"/>
    </row>
    <row r="112" spans="15:19">
      <c r="O112" s="12"/>
      <c r="P112" s="12"/>
      <c r="Q112" s="12"/>
      <c r="R112" s="12"/>
      <c r="S112" s="12"/>
    </row>
    <row r="113" spans="15:19">
      <c r="O113" s="12"/>
      <c r="P113" s="12"/>
      <c r="Q113" s="12"/>
      <c r="R113" s="12"/>
      <c r="S113" s="12"/>
    </row>
    <row r="114" spans="15:19">
      <c r="O114" s="12"/>
      <c r="P114" s="12"/>
      <c r="Q114" s="12"/>
      <c r="R114" s="12"/>
      <c r="S114" s="12"/>
    </row>
    <row r="115" spans="15:19">
      <c r="O115" s="12"/>
      <c r="P115" s="12"/>
      <c r="Q115" s="12"/>
      <c r="R115" s="12"/>
      <c r="S115" s="12"/>
    </row>
    <row r="116" spans="15:19">
      <c r="O116" s="12"/>
      <c r="P116" s="12"/>
      <c r="Q116" s="12"/>
      <c r="R116" s="12"/>
      <c r="S116" s="12"/>
    </row>
    <row r="117" spans="15:19">
      <c r="O117" s="12"/>
      <c r="P117" s="12"/>
      <c r="Q117" s="12"/>
      <c r="R117" s="12"/>
      <c r="S117" s="12"/>
    </row>
    <row r="118" spans="15:19">
      <c r="O118" s="12"/>
      <c r="P118" s="12"/>
      <c r="Q118" s="12"/>
      <c r="R118" s="12"/>
      <c r="S118" s="12"/>
    </row>
    <row r="119" spans="15:19">
      <c r="O119" s="12"/>
      <c r="P119" s="12"/>
      <c r="Q119" s="12"/>
      <c r="R119" s="12"/>
      <c r="S119" s="12"/>
    </row>
    <row r="120" spans="15:19">
      <c r="O120" s="12"/>
      <c r="P120" s="12"/>
      <c r="Q120" s="12"/>
      <c r="R120" s="12"/>
      <c r="S120" s="12"/>
    </row>
    <row r="121" spans="15:19">
      <c r="O121" s="12"/>
      <c r="P121" s="12"/>
      <c r="Q121" s="12"/>
      <c r="R121" s="12"/>
      <c r="S121" s="12"/>
    </row>
    <row r="122" spans="15:19">
      <c r="O122" s="12"/>
      <c r="P122" s="12"/>
      <c r="Q122" s="12"/>
      <c r="R122" s="12"/>
      <c r="S122" s="12"/>
    </row>
    <row r="123" spans="15:19">
      <c r="O123" s="12"/>
      <c r="P123" s="12"/>
      <c r="Q123" s="12"/>
      <c r="R123" s="12"/>
      <c r="S123" s="12"/>
    </row>
    <row r="124" spans="15:19">
      <c r="O124" s="12"/>
      <c r="P124" s="12"/>
      <c r="Q124" s="12"/>
      <c r="R124" s="12"/>
      <c r="S124" s="12"/>
    </row>
    <row r="125" spans="15:19">
      <c r="O125" s="12"/>
      <c r="P125" s="12"/>
      <c r="Q125" s="12"/>
      <c r="R125" s="12"/>
      <c r="S125" s="12"/>
    </row>
    <row r="126" spans="15:19">
      <c r="O126" s="12"/>
      <c r="P126" s="12"/>
      <c r="Q126" s="12"/>
      <c r="R126" s="12"/>
      <c r="S126" s="12"/>
    </row>
    <row r="127" spans="15:19">
      <c r="O127" s="12"/>
      <c r="P127" s="12"/>
      <c r="Q127" s="12"/>
      <c r="R127" s="12"/>
      <c r="S127" s="12"/>
    </row>
    <row r="128" spans="15:19">
      <c r="O128" s="12"/>
      <c r="P128" s="12"/>
      <c r="Q128" s="12"/>
      <c r="R128" s="12"/>
      <c r="S128" s="12"/>
    </row>
    <row r="129" spans="15:19">
      <c r="O129" s="12"/>
      <c r="P129" s="12"/>
      <c r="Q129" s="12"/>
      <c r="R129" s="12"/>
      <c r="S129" s="12"/>
    </row>
    <row r="130" spans="15:19">
      <c r="O130" s="12"/>
      <c r="P130" s="12"/>
      <c r="Q130" s="12"/>
      <c r="R130" s="12"/>
      <c r="S130" s="12"/>
    </row>
    <row r="131" spans="15:19">
      <c r="O131" s="12"/>
      <c r="P131" s="12"/>
      <c r="Q131" s="12"/>
      <c r="R131" s="12"/>
      <c r="S131" s="12"/>
    </row>
    <row r="132" spans="15:19">
      <c r="O132" s="12"/>
      <c r="P132" s="12"/>
      <c r="Q132" s="12"/>
      <c r="R132" s="12"/>
      <c r="S132" s="12"/>
    </row>
    <row r="133" spans="15:19">
      <c r="O133" s="12"/>
      <c r="P133" s="12"/>
      <c r="Q133" s="12"/>
      <c r="R133" s="12"/>
      <c r="S133" s="12"/>
    </row>
    <row r="134" spans="15:19">
      <c r="O134" s="12"/>
      <c r="P134" s="12"/>
      <c r="Q134" s="12"/>
      <c r="R134" s="12"/>
      <c r="S134" s="12"/>
    </row>
    <row r="135" spans="15:19">
      <c r="O135" s="12"/>
      <c r="P135" s="12"/>
      <c r="Q135" s="12"/>
      <c r="R135" s="12"/>
      <c r="S135" s="12"/>
    </row>
    <row r="136" spans="15:19">
      <c r="O136" s="12"/>
      <c r="P136" s="12"/>
      <c r="Q136" s="12"/>
      <c r="R136" s="12"/>
      <c r="S136" s="12"/>
    </row>
    <row r="137" spans="15:19">
      <c r="O137" s="12"/>
      <c r="P137" s="12"/>
      <c r="Q137" s="12"/>
      <c r="R137" s="12"/>
      <c r="S137" s="12"/>
    </row>
    <row r="138" spans="15:19">
      <c r="O138" s="12"/>
      <c r="P138" s="12"/>
      <c r="Q138" s="12"/>
      <c r="R138" s="12"/>
      <c r="S138" s="12"/>
    </row>
    <row r="139" spans="15:19">
      <c r="O139" s="12"/>
      <c r="P139" s="12"/>
      <c r="Q139" s="12"/>
      <c r="R139" s="12"/>
      <c r="S139" s="12"/>
    </row>
    <row r="140" spans="15:19">
      <c r="O140" s="12"/>
      <c r="P140" s="12"/>
      <c r="Q140" s="12"/>
      <c r="R140" s="12"/>
      <c r="S140" s="12"/>
    </row>
    <row r="141" spans="15:19">
      <c r="O141" s="12"/>
      <c r="P141" s="12"/>
      <c r="Q141" s="12"/>
      <c r="R141" s="12"/>
      <c r="S141" s="12"/>
    </row>
    <row r="142" spans="15:19">
      <c r="O142" s="12"/>
      <c r="P142" s="12"/>
      <c r="Q142" s="12"/>
      <c r="R142" s="12"/>
      <c r="S142" s="12"/>
    </row>
    <row r="143" spans="15:19">
      <c r="O143" s="12"/>
      <c r="P143" s="12"/>
      <c r="Q143" s="12"/>
      <c r="R143" s="12"/>
      <c r="S143" s="12"/>
    </row>
    <row r="144" spans="15:19">
      <c r="O144" s="12"/>
      <c r="P144" s="12"/>
      <c r="Q144" s="12"/>
      <c r="R144" s="12"/>
      <c r="S144" s="12"/>
    </row>
    <row r="145" spans="15:19">
      <c r="O145" s="12"/>
      <c r="P145" s="12"/>
      <c r="Q145" s="12"/>
      <c r="R145" s="12"/>
      <c r="S145" s="12"/>
    </row>
    <row r="146" spans="15:19">
      <c r="O146" s="12"/>
      <c r="P146" s="12"/>
      <c r="Q146" s="12"/>
      <c r="R146" s="12"/>
      <c r="S146" s="12"/>
    </row>
    <row r="147" spans="15:19">
      <c r="O147" s="12"/>
      <c r="P147" s="12"/>
      <c r="Q147" s="12"/>
      <c r="R147" s="12"/>
      <c r="S147" s="12"/>
    </row>
    <row r="148" spans="15:19">
      <c r="O148" s="12"/>
      <c r="P148" s="12"/>
      <c r="Q148" s="12"/>
      <c r="R148" s="12"/>
      <c r="S148" s="12"/>
    </row>
    <row r="149" spans="15:19">
      <c r="O149" s="12"/>
      <c r="P149" s="12"/>
      <c r="Q149" s="12"/>
      <c r="R149" s="12"/>
      <c r="S149" s="12"/>
    </row>
    <row r="150" spans="15:19">
      <c r="O150" s="12"/>
      <c r="P150" s="12"/>
      <c r="Q150" s="12"/>
      <c r="R150" s="12"/>
      <c r="S150" s="12"/>
    </row>
    <row r="151" spans="15:19">
      <c r="O151" s="12"/>
      <c r="P151" s="12"/>
      <c r="Q151" s="12"/>
      <c r="R151" s="12"/>
      <c r="S151" s="12"/>
    </row>
    <row r="152" spans="15:19">
      <c r="O152" s="12"/>
      <c r="P152" s="12"/>
      <c r="Q152" s="12"/>
      <c r="R152" s="12"/>
      <c r="S152" s="12"/>
    </row>
    <row r="153" spans="15:19">
      <c r="O153" s="12"/>
      <c r="P153" s="12"/>
      <c r="Q153" s="12"/>
      <c r="R153" s="12"/>
      <c r="S153" s="12"/>
    </row>
    <row r="154" spans="15:19">
      <c r="O154" s="12"/>
      <c r="P154" s="12"/>
      <c r="Q154" s="12"/>
      <c r="R154" s="12"/>
      <c r="S154" s="12"/>
    </row>
    <row r="155" spans="15:19">
      <c r="O155" s="12"/>
      <c r="P155" s="12"/>
      <c r="Q155" s="12"/>
      <c r="R155" s="12"/>
      <c r="S155" s="12"/>
    </row>
    <row r="156" spans="15:19">
      <c r="O156" s="12"/>
      <c r="P156" s="12"/>
      <c r="Q156" s="12"/>
      <c r="R156" s="12"/>
      <c r="S156" s="12"/>
    </row>
    <row r="157" spans="15:19">
      <c r="O157" s="12"/>
      <c r="P157" s="12"/>
      <c r="Q157" s="12"/>
      <c r="R157" s="12"/>
      <c r="S157" s="12"/>
    </row>
    <row r="158" spans="15:19">
      <c r="O158" s="12"/>
      <c r="P158" s="12"/>
      <c r="Q158" s="12"/>
      <c r="R158" s="12"/>
      <c r="S158" s="12"/>
    </row>
    <row r="159" spans="15:19">
      <c r="O159" s="12"/>
      <c r="P159" s="12"/>
      <c r="Q159" s="12"/>
      <c r="R159" s="12"/>
      <c r="S159" s="12"/>
    </row>
    <row r="160" spans="15:19">
      <c r="O160" s="12"/>
      <c r="P160" s="12"/>
      <c r="Q160" s="12"/>
      <c r="R160" s="12"/>
      <c r="S160" s="12"/>
    </row>
    <row r="161" spans="15:19">
      <c r="O161" s="12"/>
      <c r="P161" s="12"/>
      <c r="Q161" s="12"/>
      <c r="R161" s="12"/>
      <c r="S161" s="12"/>
    </row>
    <row r="162" spans="15:19">
      <c r="O162" s="12"/>
      <c r="P162" s="12"/>
      <c r="Q162" s="12"/>
      <c r="R162" s="12"/>
      <c r="S162" s="12"/>
    </row>
    <row r="163" spans="15:19">
      <c r="O163" s="12"/>
      <c r="P163" s="12"/>
      <c r="Q163" s="12"/>
      <c r="R163" s="12"/>
      <c r="S163" s="12"/>
    </row>
    <row r="164" spans="15:19">
      <c r="O164" s="12"/>
      <c r="P164" s="12"/>
      <c r="Q164" s="12"/>
      <c r="R164" s="12"/>
      <c r="S164" s="12"/>
    </row>
    <row r="165" spans="15:19">
      <c r="O165" s="12"/>
      <c r="P165" s="12"/>
      <c r="Q165" s="12"/>
      <c r="R165" s="12"/>
      <c r="S165" s="12"/>
    </row>
    <row r="166" spans="15:19">
      <c r="O166" s="12"/>
      <c r="P166" s="12"/>
      <c r="Q166" s="12"/>
      <c r="R166" s="12"/>
      <c r="S166" s="12"/>
    </row>
    <row r="167" spans="15:19">
      <c r="O167" s="12"/>
      <c r="P167" s="12"/>
      <c r="Q167" s="12"/>
      <c r="R167" s="12"/>
      <c r="S167" s="12"/>
    </row>
    <row r="168" spans="15:19">
      <c r="O168" s="12"/>
      <c r="P168" s="12"/>
      <c r="Q168" s="12"/>
      <c r="R168" s="12"/>
      <c r="S168" s="12"/>
    </row>
    <row r="169" spans="15:19">
      <c r="O169" s="12"/>
      <c r="P169" s="12"/>
      <c r="Q169" s="12"/>
      <c r="R169" s="12"/>
      <c r="S169" s="12"/>
    </row>
    <row r="170" spans="15:19">
      <c r="O170" s="12"/>
      <c r="P170" s="12"/>
      <c r="Q170" s="12"/>
      <c r="R170" s="12"/>
      <c r="S170" s="12"/>
    </row>
    <row r="171" spans="15:19">
      <c r="O171" s="12"/>
      <c r="P171" s="12"/>
      <c r="Q171" s="12"/>
      <c r="R171" s="12"/>
      <c r="S171" s="12"/>
    </row>
    <row r="172" spans="15:19">
      <c r="O172" s="12"/>
      <c r="P172" s="12"/>
      <c r="Q172" s="12"/>
      <c r="R172" s="12"/>
      <c r="S172" s="12"/>
    </row>
    <row r="173" spans="15:19">
      <c r="O173" s="12"/>
      <c r="P173" s="12"/>
      <c r="Q173" s="12"/>
      <c r="R173" s="12"/>
      <c r="S173" s="12"/>
    </row>
    <row r="174" spans="15:19">
      <c r="O174" s="12"/>
      <c r="P174" s="12"/>
      <c r="Q174" s="12"/>
      <c r="R174" s="12"/>
      <c r="S174" s="12"/>
    </row>
    <row r="175" spans="15:19">
      <c r="O175" s="12"/>
      <c r="P175" s="12"/>
      <c r="Q175" s="12"/>
      <c r="R175" s="12"/>
      <c r="S175" s="12"/>
    </row>
    <row r="176" spans="15:19">
      <c r="O176" s="12"/>
      <c r="P176" s="12"/>
      <c r="Q176" s="12"/>
      <c r="R176" s="12"/>
      <c r="S176" s="12"/>
    </row>
    <row r="177" spans="15:19">
      <c r="O177" s="12"/>
      <c r="P177" s="12"/>
      <c r="Q177" s="12"/>
      <c r="R177" s="12"/>
      <c r="S177" s="12"/>
    </row>
    <row r="178" spans="15:19">
      <c r="O178" s="12"/>
      <c r="P178" s="12"/>
      <c r="Q178" s="12"/>
      <c r="R178" s="12"/>
      <c r="S178" s="12"/>
    </row>
    <row r="179" spans="15:19">
      <c r="O179" s="12"/>
      <c r="P179" s="12"/>
      <c r="Q179" s="12"/>
      <c r="R179" s="12"/>
      <c r="S179" s="12"/>
    </row>
    <row r="180" spans="15:19">
      <c r="O180" s="12"/>
      <c r="P180" s="12"/>
      <c r="Q180" s="12"/>
      <c r="R180" s="12"/>
      <c r="S180" s="12"/>
    </row>
    <row r="181" spans="15:19">
      <c r="O181" s="12"/>
      <c r="P181" s="12"/>
      <c r="Q181" s="12"/>
      <c r="R181" s="12"/>
      <c r="S181" s="12"/>
    </row>
    <row r="182" spans="15:19">
      <c r="O182" s="12"/>
      <c r="P182" s="12"/>
      <c r="Q182" s="12"/>
      <c r="R182" s="12"/>
      <c r="S182" s="12"/>
    </row>
    <row r="183" spans="15:19">
      <c r="O183" s="12"/>
      <c r="P183" s="12"/>
      <c r="Q183" s="12"/>
      <c r="R183" s="12"/>
      <c r="S183" s="12"/>
    </row>
    <row r="184" spans="15:19">
      <c r="O184" s="12"/>
      <c r="P184" s="12"/>
      <c r="Q184" s="12"/>
      <c r="R184" s="12"/>
      <c r="S184" s="12"/>
    </row>
    <row r="185" spans="15:19">
      <c r="O185" s="12"/>
      <c r="P185" s="12"/>
      <c r="Q185" s="12"/>
      <c r="R185" s="12"/>
      <c r="S185" s="12"/>
    </row>
    <row r="186" spans="15:19">
      <c r="O186" s="12"/>
      <c r="P186" s="12"/>
      <c r="Q186" s="12"/>
      <c r="R186" s="12"/>
      <c r="S186" s="12"/>
    </row>
    <row r="187" spans="15:19">
      <c r="O187" s="12"/>
      <c r="P187" s="12"/>
      <c r="Q187" s="12"/>
      <c r="R187" s="12"/>
      <c r="S187" s="12"/>
    </row>
    <row r="188" spans="15:19">
      <c r="O188" s="12"/>
      <c r="P188" s="12"/>
      <c r="Q188" s="12"/>
      <c r="R188" s="12"/>
      <c r="S188" s="12"/>
    </row>
    <row r="189" spans="15:19">
      <c r="O189" s="12"/>
      <c r="P189" s="12"/>
      <c r="Q189" s="12"/>
      <c r="R189" s="12"/>
      <c r="S189" s="12"/>
    </row>
    <row r="190" spans="15:19">
      <c r="O190" s="12"/>
      <c r="P190" s="12"/>
      <c r="Q190" s="12"/>
      <c r="R190" s="12"/>
      <c r="S190" s="12"/>
    </row>
    <row r="191" spans="15:19">
      <c r="O191" s="12"/>
      <c r="P191" s="12"/>
      <c r="Q191" s="12"/>
      <c r="R191" s="12"/>
      <c r="S191" s="12"/>
    </row>
    <row r="192" spans="15:19">
      <c r="O192" s="12"/>
      <c r="P192" s="12"/>
      <c r="Q192" s="12"/>
      <c r="R192" s="12"/>
      <c r="S192" s="12"/>
    </row>
    <row r="193" spans="15:19">
      <c r="O193" s="12"/>
      <c r="P193" s="12"/>
      <c r="Q193" s="12"/>
      <c r="R193" s="12"/>
      <c r="S193" s="12"/>
    </row>
    <row r="194" spans="15:19">
      <c r="O194" s="12"/>
      <c r="P194" s="12"/>
      <c r="Q194" s="12"/>
      <c r="R194" s="12"/>
      <c r="S194" s="12"/>
    </row>
    <row r="195" spans="15:19">
      <c r="O195" s="12"/>
      <c r="P195" s="12"/>
      <c r="Q195" s="12"/>
      <c r="R195" s="12"/>
      <c r="S195" s="12"/>
    </row>
    <row r="196" spans="15:19">
      <c r="O196" s="12"/>
      <c r="P196" s="12"/>
      <c r="Q196" s="12"/>
      <c r="R196" s="12"/>
      <c r="S196" s="12"/>
    </row>
    <row r="197" spans="15:19">
      <c r="O197" s="12"/>
      <c r="P197" s="12"/>
      <c r="Q197" s="12"/>
      <c r="R197" s="12"/>
      <c r="S197" s="12"/>
    </row>
  </sheetData>
  <mergeCells count="10">
    <mergeCell ref="J9:K9"/>
    <mergeCell ref="L8:M9"/>
    <mergeCell ref="B1:M5"/>
    <mergeCell ref="F9:G9"/>
    <mergeCell ref="H8:I9"/>
    <mergeCell ref="B8:B10"/>
    <mergeCell ref="C8:C10"/>
    <mergeCell ref="D9:E9"/>
    <mergeCell ref="D8:E8"/>
    <mergeCell ref="J8:K8"/>
  </mergeCells>
  <pageMargins left="0.39370078740157483" right="0.39370078740157483" top="0.39370078740157483" bottom="0.39370078740157483" header="0.39370078740157483" footer="0.39370078740157483"/>
  <pageSetup paperSize="9" scale="9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Абаева Ольга Геннади</dc:creator>
  <cp:lastModifiedBy>анч</cp:lastModifiedBy>
  <cp:revision>1</cp:revision>
  <cp:lastPrinted>2023-11-13T03:10:28Z</cp:lastPrinted>
  <dcterms:created xsi:type="dcterms:W3CDTF">2023-04-10T02:14:44Z</dcterms:created>
  <dcterms:modified xsi:type="dcterms:W3CDTF">2025-08-01T02:38:42Z</dcterms:modified>
</cp:coreProperties>
</file>